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Land\LAG NVC\Instruksen meth\Skabeloner\Drift\"/>
    </mc:Choice>
  </mc:AlternateContent>
  <bookViews>
    <workbookView xWindow="30270" yWindow="1470" windowWidth="21600" windowHeight="11385" activeTab="7"/>
  </bookViews>
  <sheets>
    <sheet name="Total År" sheetId="4" r:id="rId1"/>
    <sheet name="12" sheetId="30" r:id="rId2"/>
    <sheet name="11" sheetId="29" r:id="rId3"/>
    <sheet name="10" sheetId="28" r:id="rId4"/>
    <sheet name="09" sheetId="27" r:id="rId5"/>
    <sheet name="08" sheetId="26" r:id="rId6"/>
    <sheet name="07" sheetId="25" r:id="rId7"/>
    <sheet name="06" sheetId="20" r:id="rId8"/>
    <sheet name="05" sheetId="21" r:id="rId9"/>
    <sheet name="04" sheetId="23" r:id="rId10"/>
    <sheet name="03" sheetId="22" r:id="rId11"/>
    <sheet name="02" sheetId="24" r:id="rId12"/>
    <sheet name="01" sheetId="16" r:id="rId13"/>
    <sheet name="Helligdage 2022" sheetId="32" r:id="rId14"/>
    <sheet name="Aktivitet" sheetId="18" r:id="rId15"/>
    <sheet name="Sådan benyttes skemaet" sheetId="33" r:id="rId16"/>
    <sheet name="Fordeling" sheetId="3" state="hidden" r:id="rId17"/>
  </sheets>
  <definedNames>
    <definedName name="_xlnm.Print_Area" localSheetId="12">'01'!$A$1:$P$79</definedName>
    <definedName name="_xlnm.Print_Area" localSheetId="11">'02'!$A$1:$P$79</definedName>
    <definedName name="_xlnm.Print_Area" localSheetId="10">'03'!$A$1:$P$79</definedName>
    <definedName name="_xlnm.Print_Area" localSheetId="9">'04'!$A$1:$P$79</definedName>
    <definedName name="_xlnm.Print_Area" localSheetId="8">'05'!$A$1:$P$79</definedName>
    <definedName name="_xlnm.Print_Area" localSheetId="7">'06'!$A$1:$P$79</definedName>
    <definedName name="_xlnm.Print_Area" localSheetId="6">'07'!$A$1:$P$79</definedName>
    <definedName name="_xlnm.Print_Area" localSheetId="5">'08'!$A$1:$P$79</definedName>
    <definedName name="_xlnm.Print_Area" localSheetId="4">'09'!$A$1:$P$79</definedName>
    <definedName name="_xlnm.Print_Area" localSheetId="3">'10'!$A$1:$P$79</definedName>
    <definedName name="_xlnm.Print_Area" localSheetId="2">'11'!$A$1:$P$79</definedName>
    <definedName name="_xlnm.Print_Area" localSheetId="1">'12'!$A$1:$P$79</definedName>
    <definedName name="_xlnm.Print_Area" localSheetId="14">Aktivitet!$A$1:$C$11</definedName>
    <definedName name="_xlnm.Print_Area" localSheetId="13">'Helligdage 2022'!$A$1:$G$22</definedName>
    <definedName name="_xlnm.Print_Area" localSheetId="15">'Sådan benyttes skemaet'!$A$1:$C$6</definedName>
    <definedName name="_xlnm.Print_Area" localSheetId="0">'Total År'!$B$1:$O$45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3" i="29" l="1"/>
  <c r="K27" i="4" s="1"/>
  <c r="I63" i="28"/>
  <c r="K26" i="4" s="1"/>
  <c r="I63" i="27"/>
  <c r="K25" i="4" s="1"/>
  <c r="I63" i="26"/>
  <c r="K24" i="4" s="1"/>
  <c r="I63" i="25"/>
  <c r="K23" i="4" s="1"/>
  <c r="I63" i="20"/>
  <c r="K22" i="4" s="1"/>
  <c r="I63" i="21"/>
  <c r="K21" i="4" s="1"/>
  <c r="I63" i="23"/>
  <c r="K20" i="4" s="1"/>
  <c r="I63" i="22"/>
  <c r="K19" i="4" s="1"/>
  <c r="I63" i="24"/>
  <c r="K18" i="4" s="1"/>
  <c r="I63" i="16"/>
  <c r="K17" i="4" s="1"/>
  <c r="I63" i="30"/>
  <c r="K28" i="4" s="1"/>
  <c r="K29" i="4" l="1"/>
  <c r="C8" i="16" l="1"/>
  <c r="C75" i="28" l="1"/>
  <c r="C75" i="27"/>
  <c r="C75" i="26"/>
  <c r="C75" i="25"/>
  <c r="C75" i="20"/>
  <c r="C75" i="21"/>
  <c r="C75" i="23"/>
  <c r="C75" i="22"/>
  <c r="C75" i="24"/>
  <c r="C75" i="16"/>
  <c r="C75" i="29"/>
  <c r="C71" i="28"/>
  <c r="C71" i="27"/>
  <c r="C71" i="26"/>
  <c r="C71" i="25"/>
  <c r="C71" i="20"/>
  <c r="C71" i="21"/>
  <c r="C71" i="23"/>
  <c r="C71" i="22"/>
  <c r="C71" i="24"/>
  <c r="C71" i="16"/>
  <c r="C71" i="29"/>
  <c r="C67" i="28"/>
  <c r="C67" i="27"/>
  <c r="C67" i="26"/>
  <c r="C67" i="25"/>
  <c r="C67" i="20"/>
  <c r="C67" i="21"/>
  <c r="C67" i="23"/>
  <c r="C67" i="22"/>
  <c r="C67" i="24"/>
  <c r="C67" i="16"/>
  <c r="C67" i="29"/>
  <c r="C75" i="30"/>
  <c r="C71" i="30"/>
  <c r="C67" i="30"/>
  <c r="C6" i="28"/>
  <c r="C6" i="27"/>
  <c r="C6" i="26"/>
  <c r="C6" i="25"/>
  <c r="C6" i="20"/>
  <c r="C6" i="21"/>
  <c r="C6" i="23"/>
  <c r="C6" i="22"/>
  <c r="C6" i="24"/>
  <c r="C6" i="16"/>
  <c r="C6" i="29"/>
  <c r="C5" i="28"/>
  <c r="C5" i="27"/>
  <c r="C5" i="26"/>
  <c r="C5" i="25"/>
  <c r="C5" i="20"/>
  <c r="C5" i="21"/>
  <c r="C5" i="23"/>
  <c r="C5" i="22"/>
  <c r="C5" i="24"/>
  <c r="C5" i="16"/>
  <c r="C5" i="29"/>
  <c r="C6" i="30"/>
  <c r="C5" i="30"/>
  <c r="N13" i="24" l="1"/>
  <c r="L13" i="29"/>
  <c r="L9" i="4"/>
  <c r="M7" i="4" l="1"/>
  <c r="M8" i="4"/>
  <c r="G63" i="29"/>
  <c r="I27" i="4" s="1"/>
  <c r="H63" i="29"/>
  <c r="J27" i="4" s="1"/>
  <c r="G63" i="28"/>
  <c r="I26" i="4" s="1"/>
  <c r="H63" i="28"/>
  <c r="J26" i="4" s="1"/>
  <c r="G63" i="27"/>
  <c r="I25" i="4" s="1"/>
  <c r="H63" i="27"/>
  <c r="J25" i="4" s="1"/>
  <c r="G63" i="26"/>
  <c r="I24" i="4" s="1"/>
  <c r="H63" i="26"/>
  <c r="J24" i="4" s="1"/>
  <c r="G63" i="25"/>
  <c r="I23" i="4" s="1"/>
  <c r="H63" i="25"/>
  <c r="J23" i="4" s="1"/>
  <c r="G63" i="20"/>
  <c r="I22" i="4" s="1"/>
  <c r="H63" i="20"/>
  <c r="J22" i="4" s="1"/>
  <c r="G63" i="21"/>
  <c r="I21" i="4" s="1"/>
  <c r="H63" i="21"/>
  <c r="J21" i="4" s="1"/>
  <c r="G63" i="23"/>
  <c r="I20" i="4" s="1"/>
  <c r="H63" i="23"/>
  <c r="J20" i="4" s="1"/>
  <c r="G63" i="22"/>
  <c r="I19" i="4" s="1"/>
  <c r="H63" i="22"/>
  <c r="J19" i="4" s="1"/>
  <c r="G63" i="24"/>
  <c r="I18" i="4" s="1"/>
  <c r="H63" i="24"/>
  <c r="J18" i="4" s="1"/>
  <c r="G63" i="16"/>
  <c r="I17" i="4" s="1"/>
  <c r="H63" i="16"/>
  <c r="G63" i="30"/>
  <c r="I28" i="4" s="1"/>
  <c r="H63" i="30"/>
  <c r="J28" i="4" s="1"/>
  <c r="C18" i="4"/>
  <c r="C19" i="4"/>
  <c r="C20" i="4"/>
  <c r="C21" i="4"/>
  <c r="C22" i="4"/>
  <c r="C23" i="4"/>
  <c r="C24" i="4"/>
  <c r="C25" i="4"/>
  <c r="C26" i="4"/>
  <c r="C27" i="4"/>
  <c r="C28" i="4"/>
  <c r="C17" i="4"/>
  <c r="O33" i="4"/>
  <c r="D7" i="30" l="1"/>
  <c r="D7" i="26"/>
  <c r="D7" i="27"/>
  <c r="D7" i="29"/>
  <c r="D7" i="16"/>
  <c r="D7" i="24"/>
  <c r="D7" i="22"/>
  <c r="D7" i="23"/>
  <c r="D7" i="21"/>
  <c r="D7" i="25"/>
  <c r="D7" i="28"/>
  <c r="D7" i="20"/>
  <c r="I29" i="4"/>
  <c r="M9" i="4"/>
  <c r="J17" i="4"/>
  <c r="J29" i="4"/>
  <c r="O59" i="25"/>
  <c r="N59" i="25"/>
  <c r="L59" i="25"/>
  <c r="O58" i="25"/>
  <c r="N58" i="25"/>
  <c r="L58" i="25"/>
  <c r="O57" i="25"/>
  <c r="N57" i="25"/>
  <c r="L57" i="25"/>
  <c r="O56" i="25"/>
  <c r="N56" i="25"/>
  <c r="L56" i="25"/>
  <c r="O55" i="25"/>
  <c r="N55" i="25"/>
  <c r="L55" i="25"/>
  <c r="O54" i="25"/>
  <c r="N54" i="25"/>
  <c r="L54" i="25"/>
  <c r="O53" i="25"/>
  <c r="N53" i="25"/>
  <c r="L53" i="25"/>
  <c r="O52" i="25"/>
  <c r="N52" i="25"/>
  <c r="L52" i="25"/>
  <c r="O51" i="25"/>
  <c r="N51" i="25"/>
  <c r="L51" i="25"/>
  <c r="O50" i="25"/>
  <c r="N50" i="25"/>
  <c r="L50" i="25"/>
  <c r="O48" i="25"/>
  <c r="N48" i="25"/>
  <c r="L48" i="25"/>
  <c r="O47" i="25"/>
  <c r="N47" i="25"/>
  <c r="L47" i="25"/>
  <c r="O46" i="25"/>
  <c r="N46" i="25"/>
  <c r="L46" i="25"/>
  <c r="O45" i="25"/>
  <c r="N45" i="25"/>
  <c r="L45" i="25"/>
  <c r="O44" i="25"/>
  <c r="N44" i="25"/>
  <c r="L44" i="25"/>
  <c r="O36" i="25"/>
  <c r="N36" i="25"/>
  <c r="L36" i="25"/>
  <c r="O35" i="25"/>
  <c r="N35" i="25"/>
  <c r="L35" i="25"/>
  <c r="O34" i="25"/>
  <c r="N34" i="25"/>
  <c r="L34" i="25"/>
  <c r="O33" i="25"/>
  <c r="N33" i="25"/>
  <c r="L33" i="25"/>
  <c r="O27" i="25"/>
  <c r="N27" i="25"/>
  <c r="L27" i="25"/>
  <c r="O26" i="25"/>
  <c r="N26" i="25"/>
  <c r="L26" i="25"/>
  <c r="O25" i="25"/>
  <c r="N25" i="25"/>
  <c r="L25" i="25"/>
  <c r="O24" i="25"/>
  <c r="N24" i="25"/>
  <c r="L24" i="25"/>
  <c r="O23" i="25"/>
  <c r="N23" i="25"/>
  <c r="L23" i="25"/>
  <c r="L17" i="30"/>
  <c r="N17" i="30"/>
  <c r="O17" i="30"/>
  <c r="L18" i="30"/>
  <c r="N18" i="30"/>
  <c r="O18" i="30"/>
  <c r="L44" i="21"/>
  <c r="N44" i="21"/>
  <c r="O44" i="21"/>
  <c r="L45" i="21"/>
  <c r="N45" i="21"/>
  <c r="O45" i="21"/>
  <c r="L46" i="21"/>
  <c r="N46" i="21"/>
  <c r="O46" i="21"/>
  <c r="O56" i="21"/>
  <c r="N56" i="21"/>
  <c r="L56" i="21"/>
  <c r="O55" i="21"/>
  <c r="N55" i="21"/>
  <c r="L55" i="21"/>
  <c r="O58" i="21"/>
  <c r="N58" i="21"/>
  <c r="L58" i="21"/>
  <c r="O57" i="21"/>
  <c r="N57" i="21"/>
  <c r="L57" i="21"/>
  <c r="O54" i="21"/>
  <c r="N54" i="21"/>
  <c r="L54" i="21"/>
  <c r="O60" i="21"/>
  <c r="N60" i="21"/>
  <c r="L60" i="21"/>
  <c r="O59" i="21"/>
  <c r="N59" i="21"/>
  <c r="L59" i="21"/>
  <c r="O53" i="21"/>
  <c r="N53" i="21"/>
  <c r="L53" i="21"/>
  <c r="O52" i="21"/>
  <c r="N52" i="21"/>
  <c r="L52" i="21"/>
  <c r="O51" i="21"/>
  <c r="N51" i="21"/>
  <c r="L51" i="21"/>
  <c r="O50" i="21"/>
  <c r="N50" i="21"/>
  <c r="L50" i="21"/>
  <c r="O49" i="21"/>
  <c r="N49" i="21"/>
  <c r="L49" i="21"/>
  <c r="O43" i="21"/>
  <c r="N43" i="21"/>
  <c r="L43" i="21"/>
  <c r="O42" i="21"/>
  <c r="N42" i="21"/>
  <c r="L42" i="21"/>
  <c r="O41" i="21"/>
  <c r="N41" i="21"/>
  <c r="L41" i="21"/>
  <c r="O48" i="21"/>
  <c r="N48" i="21"/>
  <c r="L48" i="21"/>
  <c r="O47" i="21"/>
  <c r="N47" i="21"/>
  <c r="L47" i="21"/>
  <c r="O40" i="21"/>
  <c r="N40" i="21"/>
  <c r="L40" i="21"/>
  <c r="O39" i="21"/>
  <c r="N39" i="21"/>
  <c r="L39" i="21"/>
  <c r="O38" i="21"/>
  <c r="N38" i="21"/>
  <c r="L38" i="21"/>
  <c r="O37" i="21"/>
  <c r="N37" i="21"/>
  <c r="L37" i="21"/>
  <c r="O36" i="21"/>
  <c r="N36" i="21"/>
  <c r="L36" i="21"/>
  <c r="O25" i="21"/>
  <c r="N25" i="21"/>
  <c r="L25" i="21"/>
  <c r="O24" i="21"/>
  <c r="N24" i="21"/>
  <c r="L24" i="21"/>
  <c r="O23" i="21"/>
  <c r="N23" i="21"/>
  <c r="L23" i="21"/>
  <c r="O22" i="21"/>
  <c r="N22" i="21"/>
  <c r="L22" i="21"/>
  <c r="O21" i="21"/>
  <c r="N21" i="21"/>
  <c r="L21" i="21"/>
  <c r="O20" i="21"/>
  <c r="N20" i="21"/>
  <c r="L20" i="21"/>
  <c r="O19" i="21"/>
  <c r="N19" i="21"/>
  <c r="L19" i="21"/>
  <c r="O18" i="21"/>
  <c r="N18" i="21"/>
  <c r="L18" i="21"/>
  <c r="O17" i="21"/>
  <c r="N17" i="21"/>
  <c r="L17" i="21"/>
  <c r="L62" i="21"/>
  <c r="N62" i="21"/>
  <c r="O62" i="21"/>
  <c r="B63" i="21"/>
  <c r="D21" i="4" s="1"/>
  <c r="C63" i="21"/>
  <c r="E21" i="4" s="1"/>
  <c r="D63" i="21"/>
  <c r="F21" i="4" s="1"/>
  <c r="E63" i="21"/>
  <c r="G21" i="4" s="1"/>
  <c r="F63" i="21"/>
  <c r="H21" i="4" s="1"/>
  <c r="J63" i="21"/>
  <c r="L21" i="4" s="1"/>
  <c r="K63" i="21"/>
  <c r="M21" i="4" s="1"/>
  <c r="L63" i="21" l="1"/>
  <c r="K63" i="30" l="1"/>
  <c r="M28" i="4" s="1"/>
  <c r="J63" i="30"/>
  <c r="F63" i="30"/>
  <c r="H28" i="4" s="1"/>
  <c r="E63" i="30"/>
  <c r="G28" i="4" s="1"/>
  <c r="D63" i="30"/>
  <c r="F28" i="4" s="1"/>
  <c r="C63" i="30"/>
  <c r="E28" i="4" s="1"/>
  <c r="B63" i="30"/>
  <c r="D28" i="4" s="1"/>
  <c r="O62" i="30"/>
  <c r="N62" i="30"/>
  <c r="L62" i="30"/>
  <c r="O61" i="30"/>
  <c r="N61" i="30"/>
  <c r="L61" i="30"/>
  <c r="O60" i="30"/>
  <c r="N60" i="30"/>
  <c r="L60" i="30"/>
  <c r="O59" i="30"/>
  <c r="N59" i="30"/>
  <c r="L59" i="30"/>
  <c r="O58" i="30"/>
  <c r="N58" i="30"/>
  <c r="L58" i="30"/>
  <c r="O57" i="30"/>
  <c r="N57" i="30"/>
  <c r="L57" i="30"/>
  <c r="O56" i="30"/>
  <c r="N56" i="30"/>
  <c r="L56" i="30"/>
  <c r="O55" i="30"/>
  <c r="N55" i="30"/>
  <c r="L55" i="30"/>
  <c r="O54" i="30"/>
  <c r="N54" i="30"/>
  <c r="L54" i="30"/>
  <c r="O53" i="30"/>
  <c r="N53" i="30"/>
  <c r="L53" i="30"/>
  <c r="O52" i="30"/>
  <c r="L52" i="30"/>
  <c r="N52" i="30" s="1"/>
  <c r="L51" i="30"/>
  <c r="O51" i="30" s="1"/>
  <c r="O50" i="30"/>
  <c r="N50" i="30"/>
  <c r="L50" i="30"/>
  <c r="O49" i="30"/>
  <c r="N49" i="30"/>
  <c r="L49" i="30"/>
  <c r="O48" i="30"/>
  <c r="N48" i="30"/>
  <c r="L48" i="30"/>
  <c r="O47" i="30"/>
  <c r="N47" i="30"/>
  <c r="L47" i="30"/>
  <c r="O46" i="30"/>
  <c r="N46" i="30"/>
  <c r="L46" i="30"/>
  <c r="O45" i="30"/>
  <c r="N45" i="30"/>
  <c r="L45" i="30"/>
  <c r="O44" i="30"/>
  <c r="N44" i="30"/>
  <c r="L44" i="30"/>
  <c r="O43" i="30"/>
  <c r="N43" i="30"/>
  <c r="L43" i="30"/>
  <c r="O42" i="30"/>
  <c r="N42" i="30"/>
  <c r="L42" i="30"/>
  <c r="O41" i="30"/>
  <c r="N41" i="30"/>
  <c r="L41" i="30"/>
  <c r="O40" i="30"/>
  <c r="N40" i="30"/>
  <c r="L40" i="30"/>
  <c r="O39" i="30"/>
  <c r="N39" i="30"/>
  <c r="L39" i="30"/>
  <c r="O38" i="30"/>
  <c r="N38" i="30"/>
  <c r="L38" i="30"/>
  <c r="O37" i="30"/>
  <c r="N37" i="30"/>
  <c r="L37" i="30"/>
  <c r="O36" i="30"/>
  <c r="N36" i="30"/>
  <c r="L36" i="30"/>
  <c r="O35" i="30"/>
  <c r="N35" i="30"/>
  <c r="L35" i="30"/>
  <c r="O34" i="30"/>
  <c r="N34" i="30"/>
  <c r="L34" i="30"/>
  <c r="O33" i="30"/>
  <c r="N33" i="30"/>
  <c r="L33" i="30"/>
  <c r="O32" i="30"/>
  <c r="N32" i="30"/>
  <c r="L32" i="30"/>
  <c r="O31" i="30"/>
  <c r="N31" i="30"/>
  <c r="L31" i="30"/>
  <c r="O30" i="30"/>
  <c r="N30" i="30"/>
  <c r="L30" i="30"/>
  <c r="L29" i="30"/>
  <c r="L28" i="30"/>
  <c r="L27" i="30"/>
  <c r="L26" i="30"/>
  <c r="N26" i="30" s="1"/>
  <c r="L25" i="30"/>
  <c r="L24" i="30"/>
  <c r="L23" i="30"/>
  <c r="L22" i="30"/>
  <c r="L21" i="30"/>
  <c r="L20" i="30"/>
  <c r="L19" i="30"/>
  <c r="L16" i="30"/>
  <c r="O15" i="30"/>
  <c r="N15" i="30"/>
  <c r="L15" i="30"/>
  <c r="O14" i="30"/>
  <c r="L14" i="30"/>
  <c r="N14" i="30" s="1"/>
  <c r="L13" i="30"/>
  <c r="K12" i="30"/>
  <c r="F12" i="30"/>
  <c r="E12" i="30"/>
  <c r="D12" i="30"/>
  <c r="C12" i="30"/>
  <c r="B12" i="30"/>
  <c r="M7" i="30"/>
  <c r="M6" i="30"/>
  <c r="K63" i="29"/>
  <c r="M27" i="4" s="1"/>
  <c r="J63" i="29"/>
  <c r="F63" i="29"/>
  <c r="H27" i="4" s="1"/>
  <c r="E63" i="29"/>
  <c r="G27" i="4" s="1"/>
  <c r="D63" i="29"/>
  <c r="F27" i="4" s="1"/>
  <c r="C63" i="29"/>
  <c r="E27" i="4" s="1"/>
  <c r="B63" i="29"/>
  <c r="D27" i="4" s="1"/>
  <c r="O62" i="29"/>
  <c r="N62" i="29"/>
  <c r="L62" i="29"/>
  <c r="O61" i="29"/>
  <c r="N61" i="29"/>
  <c r="L61" i="29"/>
  <c r="O60" i="29"/>
  <c r="N60" i="29"/>
  <c r="L60" i="29"/>
  <c r="O59" i="29"/>
  <c r="N59" i="29"/>
  <c r="L59" i="29"/>
  <c r="O58" i="29"/>
  <c r="N58" i="29"/>
  <c r="L58" i="29"/>
  <c r="O57" i="29"/>
  <c r="N57" i="29"/>
  <c r="L57" i="29"/>
  <c r="O56" i="29"/>
  <c r="N56" i="29"/>
  <c r="L56" i="29"/>
  <c r="O55" i="29"/>
  <c r="N55" i="29"/>
  <c r="L55" i="29"/>
  <c r="O54" i="29"/>
  <c r="N54" i="29"/>
  <c r="L54" i="29"/>
  <c r="O53" i="29"/>
  <c r="N53" i="29"/>
  <c r="L53" i="29"/>
  <c r="O52" i="29"/>
  <c r="N52" i="29"/>
  <c r="L52" i="29"/>
  <c r="O51" i="29"/>
  <c r="N51" i="29"/>
  <c r="L51" i="29"/>
  <c r="O50" i="29"/>
  <c r="N50" i="29"/>
  <c r="L50" i="29"/>
  <c r="O49" i="29"/>
  <c r="N49" i="29"/>
  <c r="L49" i="29"/>
  <c r="O48" i="29"/>
  <c r="N48" i="29"/>
  <c r="L48" i="29"/>
  <c r="O47" i="29"/>
  <c r="N47" i="29"/>
  <c r="L47" i="29"/>
  <c r="O46" i="29"/>
  <c r="N46" i="29"/>
  <c r="L46" i="29"/>
  <c r="O45" i="29"/>
  <c r="N45" i="29"/>
  <c r="L45" i="29"/>
  <c r="O44" i="29"/>
  <c r="N44" i="29"/>
  <c r="L44" i="29"/>
  <c r="O43" i="29"/>
  <c r="N43" i="29"/>
  <c r="L43" i="29"/>
  <c r="O42" i="29"/>
  <c r="N42" i="29"/>
  <c r="L42" i="29"/>
  <c r="O41" i="29"/>
  <c r="N41" i="29"/>
  <c r="L41" i="29"/>
  <c r="O40" i="29"/>
  <c r="N40" i="29"/>
  <c r="L40" i="29"/>
  <c r="O39" i="29"/>
  <c r="N39" i="29"/>
  <c r="L39" i="29"/>
  <c r="O38" i="29"/>
  <c r="N38" i="29"/>
  <c r="L38" i="29"/>
  <c r="O37" i="29"/>
  <c r="N37" i="29"/>
  <c r="L37" i="29"/>
  <c r="O36" i="29"/>
  <c r="N36" i="29"/>
  <c r="L36" i="29"/>
  <c r="O35" i="29"/>
  <c r="N35" i="29"/>
  <c r="L35" i="29"/>
  <c r="O34" i="29"/>
  <c r="N34" i="29"/>
  <c r="L34" i="29"/>
  <c r="L33" i="29"/>
  <c r="L32" i="29"/>
  <c r="O31" i="29"/>
  <c r="N31" i="29"/>
  <c r="L31" i="29"/>
  <c r="L30" i="29"/>
  <c r="L29" i="29"/>
  <c r="O28" i="29"/>
  <c r="L28" i="29"/>
  <c r="N28" i="29" s="1"/>
  <c r="L27" i="29"/>
  <c r="L26" i="29"/>
  <c r="L25" i="29"/>
  <c r="L24" i="29"/>
  <c r="L23" i="29"/>
  <c r="L22" i="29"/>
  <c r="L21" i="29"/>
  <c r="N20" i="29"/>
  <c r="L20" i="29"/>
  <c r="O20" i="29" s="1"/>
  <c r="L19" i="29"/>
  <c r="O18" i="29"/>
  <c r="L18" i="29"/>
  <c r="N18" i="29" s="1"/>
  <c r="L17" i="29"/>
  <c r="L16" i="29"/>
  <c r="L15" i="29"/>
  <c r="L14" i="29"/>
  <c r="K12" i="29"/>
  <c r="F12" i="29"/>
  <c r="E12" i="29"/>
  <c r="D12" i="29"/>
  <c r="C12" i="29"/>
  <c r="B12" i="29"/>
  <c r="M7" i="29"/>
  <c r="M6" i="29"/>
  <c r="K63" i="28"/>
  <c r="M26" i="4" s="1"/>
  <c r="J63" i="28"/>
  <c r="F63" i="28"/>
  <c r="H26" i="4" s="1"/>
  <c r="E63" i="28"/>
  <c r="G26" i="4" s="1"/>
  <c r="D63" i="28"/>
  <c r="F26" i="4" s="1"/>
  <c r="C63" i="28"/>
  <c r="E26" i="4" s="1"/>
  <c r="B63" i="28"/>
  <c r="D26" i="4" s="1"/>
  <c r="O62" i="28"/>
  <c r="N62" i="28"/>
  <c r="L62" i="28"/>
  <c r="O61" i="28"/>
  <c r="N61" i="28"/>
  <c r="L61" i="28"/>
  <c r="O60" i="28"/>
  <c r="N60" i="28"/>
  <c r="L60" i="28"/>
  <c r="O59" i="28"/>
  <c r="N59" i="28"/>
  <c r="L59" i="28"/>
  <c r="O58" i="28"/>
  <c r="N58" i="28"/>
  <c r="L58" i="28"/>
  <c r="O57" i="28"/>
  <c r="N57" i="28"/>
  <c r="L57" i="28"/>
  <c r="O56" i="28"/>
  <c r="N56" i="28"/>
  <c r="L56" i="28"/>
  <c r="O55" i="28"/>
  <c r="N55" i="28"/>
  <c r="L55" i="28"/>
  <c r="O54" i="28"/>
  <c r="N54" i="28"/>
  <c r="L54" i="28"/>
  <c r="O53" i="28"/>
  <c r="N53" i="28"/>
  <c r="L53" i="28"/>
  <c r="O52" i="28"/>
  <c r="N52" i="28"/>
  <c r="L52" i="28"/>
  <c r="O51" i="28"/>
  <c r="N51" i="28"/>
  <c r="L51" i="28"/>
  <c r="O50" i="28"/>
  <c r="N50" i="28"/>
  <c r="L50" i="28"/>
  <c r="O49" i="28"/>
  <c r="N49" i="28"/>
  <c r="L49" i="28"/>
  <c r="O48" i="28"/>
  <c r="N48" i="28"/>
  <c r="L48" i="28"/>
  <c r="O47" i="28"/>
  <c r="N47" i="28"/>
  <c r="L47" i="28"/>
  <c r="O46" i="28"/>
  <c r="N46" i="28"/>
  <c r="L46" i="28"/>
  <c r="O45" i="28"/>
  <c r="N45" i="28"/>
  <c r="L45" i="28"/>
  <c r="O44" i="28"/>
  <c r="N44" i="28"/>
  <c r="L44" i="28"/>
  <c r="O43" i="28"/>
  <c r="N43" i="28"/>
  <c r="L43" i="28"/>
  <c r="O42" i="28"/>
  <c r="N42" i="28"/>
  <c r="L42" i="28"/>
  <c r="O41" i="28"/>
  <c r="N41" i="28"/>
  <c r="L41" i="28"/>
  <c r="O40" i="28"/>
  <c r="N40" i="28"/>
  <c r="L40" i="28"/>
  <c r="O39" i="28"/>
  <c r="N39" i="28"/>
  <c r="L39" i="28"/>
  <c r="O38" i="28"/>
  <c r="N38" i="28"/>
  <c r="L38" i="28"/>
  <c r="O37" i="28"/>
  <c r="N37" i="28"/>
  <c r="L37" i="28"/>
  <c r="O36" i="28"/>
  <c r="N36" i="28"/>
  <c r="L36" i="28"/>
  <c r="O35" i="28"/>
  <c r="N35" i="28"/>
  <c r="L35" i="28"/>
  <c r="L34" i="28"/>
  <c r="L33" i="28"/>
  <c r="L32" i="28"/>
  <c r="L31" i="28"/>
  <c r="L30" i="28"/>
  <c r="L29" i="28"/>
  <c r="O28" i="28"/>
  <c r="N28" i="28"/>
  <c r="L28" i="28"/>
  <c r="L27" i="28"/>
  <c r="L26" i="28"/>
  <c r="L25" i="28"/>
  <c r="O24" i="28"/>
  <c r="N24" i="28"/>
  <c r="L24" i="28"/>
  <c r="L23" i="28"/>
  <c r="L22" i="28"/>
  <c r="L21" i="28"/>
  <c r="L20" i="28"/>
  <c r="O19" i="28"/>
  <c r="N19" i="28"/>
  <c r="L19" i="28"/>
  <c r="L18" i="28"/>
  <c r="O17" i="28"/>
  <c r="L17" i="28"/>
  <c r="N17" i="28" s="1"/>
  <c r="L16" i="28"/>
  <c r="N15" i="28"/>
  <c r="L15" i="28"/>
  <c r="O15" i="28" s="1"/>
  <c r="O14" i="28"/>
  <c r="N14" i="28"/>
  <c r="L14" i="28"/>
  <c r="L13" i="28"/>
  <c r="K12" i="28"/>
  <c r="F12" i="28"/>
  <c r="E12" i="28"/>
  <c r="D12" i="28"/>
  <c r="C12" i="28"/>
  <c r="B12" i="28"/>
  <c r="M7" i="28"/>
  <c r="M6" i="28"/>
  <c r="K63" i="27"/>
  <c r="M25" i="4" s="1"/>
  <c r="J63" i="27"/>
  <c r="F63" i="27"/>
  <c r="H25" i="4" s="1"/>
  <c r="E63" i="27"/>
  <c r="G25" i="4" s="1"/>
  <c r="D63" i="27"/>
  <c r="F25" i="4" s="1"/>
  <c r="C63" i="27"/>
  <c r="E25" i="4" s="1"/>
  <c r="B63" i="27"/>
  <c r="D25" i="4" s="1"/>
  <c r="O62" i="27"/>
  <c r="N62" i="27"/>
  <c r="L62" i="27"/>
  <c r="O61" i="27"/>
  <c r="N61" i="27"/>
  <c r="L61" i="27"/>
  <c r="O60" i="27"/>
  <c r="N60" i="27"/>
  <c r="L60" i="27"/>
  <c r="O59" i="27"/>
  <c r="N59" i="27"/>
  <c r="L59" i="27"/>
  <c r="O58" i="27"/>
  <c r="N58" i="27"/>
  <c r="L58" i="27"/>
  <c r="O57" i="27"/>
  <c r="N57" i="27"/>
  <c r="L57" i="27"/>
  <c r="O56" i="27"/>
  <c r="N56" i="27"/>
  <c r="L56" i="27"/>
  <c r="O55" i="27"/>
  <c r="N55" i="27"/>
  <c r="L55" i="27"/>
  <c r="O54" i="27"/>
  <c r="N54" i="27"/>
  <c r="L54" i="27"/>
  <c r="O53" i="27"/>
  <c r="N53" i="27"/>
  <c r="L53" i="27"/>
  <c r="O52" i="27"/>
  <c r="N52" i="27"/>
  <c r="L52" i="27"/>
  <c r="O51" i="27"/>
  <c r="N51" i="27"/>
  <c r="L51" i="27"/>
  <c r="O50" i="27"/>
  <c r="N50" i="27"/>
  <c r="L50" i="27"/>
  <c r="O49" i="27"/>
  <c r="N49" i="27"/>
  <c r="L49" i="27"/>
  <c r="O48" i="27"/>
  <c r="N48" i="27"/>
  <c r="L48" i="27"/>
  <c r="O47" i="27"/>
  <c r="N47" i="27"/>
  <c r="L47" i="27"/>
  <c r="O46" i="27"/>
  <c r="N46" i="27"/>
  <c r="L46" i="27"/>
  <c r="O45" i="27"/>
  <c r="N45" i="27"/>
  <c r="L45" i="27"/>
  <c r="O44" i="27"/>
  <c r="N44" i="27"/>
  <c r="L44" i="27"/>
  <c r="O43" i="27"/>
  <c r="N43" i="27"/>
  <c r="L43" i="27"/>
  <c r="O42" i="27"/>
  <c r="N42" i="27"/>
  <c r="L42" i="27"/>
  <c r="O41" i="27"/>
  <c r="N41" i="27"/>
  <c r="L41" i="27"/>
  <c r="O40" i="27"/>
  <c r="N40" i="27"/>
  <c r="L40" i="27"/>
  <c r="O39" i="27"/>
  <c r="N39" i="27"/>
  <c r="L39" i="27"/>
  <c r="O38" i="27"/>
  <c r="N38" i="27"/>
  <c r="L38" i="27"/>
  <c r="O37" i="27"/>
  <c r="N37" i="27"/>
  <c r="L37" i="27"/>
  <c r="O36" i="27"/>
  <c r="N36" i="27"/>
  <c r="L36" i="27"/>
  <c r="O35" i="27"/>
  <c r="N35" i="27"/>
  <c r="L35" i="27"/>
  <c r="O34" i="27"/>
  <c r="N34" i="27"/>
  <c r="L34" i="27"/>
  <c r="L33" i="27"/>
  <c r="L32" i="27"/>
  <c r="L31" i="27"/>
  <c r="L30" i="27"/>
  <c r="L29" i="27"/>
  <c r="L28" i="27"/>
  <c r="L27" i="27"/>
  <c r="L26" i="27"/>
  <c r="L25" i="27"/>
  <c r="L24" i="27"/>
  <c r="L23" i="27"/>
  <c r="L22" i="27"/>
  <c r="O21" i="27"/>
  <c r="N21" i="27"/>
  <c r="L21" i="27"/>
  <c r="O20" i="27"/>
  <c r="N20" i="27"/>
  <c r="L20" i="27"/>
  <c r="L19" i="27"/>
  <c r="L18" i="27"/>
  <c r="O17" i="27"/>
  <c r="N17" i="27"/>
  <c r="L17" i="27"/>
  <c r="O16" i="27"/>
  <c r="N16" i="27"/>
  <c r="L16" i="27"/>
  <c r="L15" i="27"/>
  <c r="L14" i="27"/>
  <c r="L13" i="27"/>
  <c r="K12" i="27"/>
  <c r="F12" i="27"/>
  <c r="E12" i="27"/>
  <c r="D12" i="27"/>
  <c r="C12" i="27"/>
  <c r="B12" i="27"/>
  <c r="M7" i="27"/>
  <c r="M6" i="27"/>
  <c r="K63" i="26"/>
  <c r="M24" i="4" s="1"/>
  <c r="J63" i="26"/>
  <c r="F63" i="26"/>
  <c r="H24" i="4" s="1"/>
  <c r="E63" i="26"/>
  <c r="G24" i="4" s="1"/>
  <c r="D63" i="26"/>
  <c r="F24" i="4" s="1"/>
  <c r="C63" i="26"/>
  <c r="E24" i="4" s="1"/>
  <c r="B63" i="26"/>
  <c r="D24" i="4" s="1"/>
  <c r="O62" i="26"/>
  <c r="N62" i="26"/>
  <c r="L62" i="26"/>
  <c r="O61" i="26"/>
  <c r="N61" i="26"/>
  <c r="L61" i="26"/>
  <c r="O60" i="26"/>
  <c r="N60" i="26"/>
  <c r="L60" i="26"/>
  <c r="O59" i="26"/>
  <c r="N59" i="26"/>
  <c r="L59" i="26"/>
  <c r="O58" i="26"/>
  <c r="N58" i="26"/>
  <c r="L58" i="26"/>
  <c r="O57" i="26"/>
  <c r="N57" i="26"/>
  <c r="L57" i="26"/>
  <c r="O56" i="26"/>
  <c r="N56" i="26"/>
  <c r="L56" i="26"/>
  <c r="O55" i="26"/>
  <c r="N55" i="26"/>
  <c r="L55" i="26"/>
  <c r="O54" i="26"/>
  <c r="N54" i="26"/>
  <c r="L54" i="26"/>
  <c r="O53" i="26"/>
  <c r="N53" i="26"/>
  <c r="L53" i="26"/>
  <c r="O52" i="26"/>
  <c r="N52" i="26"/>
  <c r="L52" i="26"/>
  <c r="O51" i="26"/>
  <c r="N51" i="26"/>
  <c r="L51" i="26"/>
  <c r="O50" i="26"/>
  <c r="N50" i="26"/>
  <c r="L50" i="26"/>
  <c r="O49" i="26"/>
  <c r="N49" i="26"/>
  <c r="L49" i="26"/>
  <c r="O48" i="26"/>
  <c r="N48" i="26"/>
  <c r="L48" i="26"/>
  <c r="O47" i="26"/>
  <c r="N47" i="26"/>
  <c r="L47" i="26"/>
  <c r="O46" i="26"/>
  <c r="N46" i="26"/>
  <c r="L46" i="26"/>
  <c r="O45" i="26"/>
  <c r="N45" i="26"/>
  <c r="L45" i="26"/>
  <c r="O44" i="26"/>
  <c r="N44" i="26"/>
  <c r="L44" i="26"/>
  <c r="O43" i="26"/>
  <c r="N43" i="26"/>
  <c r="L43" i="26"/>
  <c r="O42" i="26"/>
  <c r="N42" i="26"/>
  <c r="L42" i="26"/>
  <c r="O41" i="26"/>
  <c r="N41" i="26"/>
  <c r="L41" i="26"/>
  <c r="O40" i="26"/>
  <c r="N40" i="26"/>
  <c r="L40" i="26"/>
  <c r="O39" i="26"/>
  <c r="N39" i="26"/>
  <c r="L39" i="26"/>
  <c r="O38" i="26"/>
  <c r="N38" i="26"/>
  <c r="L38" i="26"/>
  <c r="O37" i="26"/>
  <c r="N37" i="26"/>
  <c r="L37" i="26"/>
  <c r="O36" i="26"/>
  <c r="N36" i="26"/>
  <c r="L36" i="26"/>
  <c r="L35" i="26"/>
  <c r="L34" i="26"/>
  <c r="L33" i="26"/>
  <c r="L32" i="26"/>
  <c r="L31" i="26"/>
  <c r="O30" i="26"/>
  <c r="N30" i="26"/>
  <c r="L30" i="26"/>
  <c r="O29" i="26"/>
  <c r="L29" i="26"/>
  <c r="N29" i="26" s="1"/>
  <c r="L28" i="26"/>
  <c r="L27" i="26"/>
  <c r="O26" i="26"/>
  <c r="N26" i="26"/>
  <c r="L26" i="26"/>
  <c r="L25" i="26"/>
  <c r="L24" i="26"/>
  <c r="O23" i="26"/>
  <c r="N23" i="26"/>
  <c r="L23" i="26"/>
  <c r="L22" i="26"/>
  <c r="O21" i="26"/>
  <c r="N21" i="26"/>
  <c r="L21" i="26"/>
  <c r="O20" i="26"/>
  <c r="N20" i="26"/>
  <c r="L20" i="26"/>
  <c r="N19" i="26"/>
  <c r="L19" i="26"/>
  <c r="O19" i="26" s="1"/>
  <c r="O18" i="26"/>
  <c r="L18" i="26"/>
  <c r="N18" i="26" s="1"/>
  <c r="L17" i="26"/>
  <c r="L16" i="26"/>
  <c r="L15" i="26"/>
  <c r="L14" i="26"/>
  <c r="L13" i="26"/>
  <c r="K12" i="26"/>
  <c r="F12" i="26"/>
  <c r="E12" i="26"/>
  <c r="D12" i="26"/>
  <c r="C12" i="26"/>
  <c r="B12" i="26"/>
  <c r="M7" i="26"/>
  <c r="M6" i="26"/>
  <c r="K63" i="25"/>
  <c r="M23" i="4" s="1"/>
  <c r="J63" i="25"/>
  <c r="F63" i="25"/>
  <c r="H23" i="4" s="1"/>
  <c r="E63" i="25"/>
  <c r="G23" i="4" s="1"/>
  <c r="D63" i="25"/>
  <c r="F23" i="4" s="1"/>
  <c r="C63" i="25"/>
  <c r="E23" i="4" s="1"/>
  <c r="B63" i="25"/>
  <c r="D23" i="4" s="1"/>
  <c r="O62" i="25"/>
  <c r="N62" i="25"/>
  <c r="L62" i="25"/>
  <c r="O61" i="25"/>
  <c r="N61" i="25"/>
  <c r="L61" i="25"/>
  <c r="O60" i="25"/>
  <c r="N60" i="25"/>
  <c r="L60" i="25"/>
  <c r="L49" i="25"/>
  <c r="L43" i="25"/>
  <c r="L42" i="25"/>
  <c r="L41" i="25"/>
  <c r="L40" i="25"/>
  <c r="L39" i="25"/>
  <c r="L38" i="25"/>
  <c r="L37" i="25"/>
  <c r="O32" i="25"/>
  <c r="L32" i="25"/>
  <c r="N32" i="25" s="1"/>
  <c r="L31" i="25"/>
  <c r="L30" i="25"/>
  <c r="N29" i="25"/>
  <c r="L29" i="25"/>
  <c r="O29" i="25" s="1"/>
  <c r="L28" i="25"/>
  <c r="L22" i="25"/>
  <c r="N21" i="25"/>
  <c r="L21" i="25"/>
  <c r="O21" i="25" s="1"/>
  <c r="N20" i="25"/>
  <c r="L20" i="25"/>
  <c r="O20" i="25" s="1"/>
  <c r="L19" i="25"/>
  <c r="L18" i="25"/>
  <c r="O17" i="25"/>
  <c r="L17" i="25"/>
  <c r="N17" i="25" s="1"/>
  <c r="L16" i="25"/>
  <c r="L15" i="25"/>
  <c r="O14" i="25"/>
  <c r="L14" i="25"/>
  <c r="N14" i="25" s="1"/>
  <c r="L13" i="25"/>
  <c r="K12" i="25"/>
  <c r="F12" i="25"/>
  <c r="E12" i="25"/>
  <c r="D12" i="25"/>
  <c r="C12" i="25"/>
  <c r="B12" i="25"/>
  <c r="M7" i="25"/>
  <c r="M6" i="25"/>
  <c r="K63" i="24"/>
  <c r="M18" i="4" s="1"/>
  <c r="J63" i="24"/>
  <c r="F63" i="24"/>
  <c r="H18" i="4" s="1"/>
  <c r="E63" i="24"/>
  <c r="G18" i="4" s="1"/>
  <c r="D63" i="24"/>
  <c r="F18" i="4" s="1"/>
  <c r="C63" i="24"/>
  <c r="E18" i="4" s="1"/>
  <c r="B63" i="24"/>
  <c r="D18" i="4" s="1"/>
  <c r="O62" i="24"/>
  <c r="N62" i="24"/>
  <c r="L62" i="24"/>
  <c r="O61" i="24"/>
  <c r="N61" i="24"/>
  <c r="L61" i="24"/>
  <c r="O60" i="24"/>
  <c r="L60" i="24"/>
  <c r="N60" i="24" s="1"/>
  <c r="O59" i="24"/>
  <c r="L59" i="24"/>
  <c r="N59" i="24" s="1"/>
  <c r="O58" i="24"/>
  <c r="N58" i="24"/>
  <c r="L58" i="24"/>
  <c r="O57" i="24"/>
  <c r="N57" i="24"/>
  <c r="L57" i="24"/>
  <c r="O56" i="24"/>
  <c r="N56" i="24"/>
  <c r="L56" i="24"/>
  <c r="O55" i="24"/>
  <c r="L55" i="24"/>
  <c r="N55" i="24" s="1"/>
  <c r="O54" i="24"/>
  <c r="N54" i="24"/>
  <c r="L54" i="24"/>
  <c r="O53" i="24"/>
  <c r="L53" i="24"/>
  <c r="N53" i="24" s="1"/>
  <c r="O52" i="24"/>
  <c r="N52" i="24"/>
  <c r="L52" i="24"/>
  <c r="O51" i="24"/>
  <c r="L51" i="24"/>
  <c r="N51" i="24" s="1"/>
  <c r="O50" i="24"/>
  <c r="N50" i="24"/>
  <c r="L50" i="24"/>
  <c r="O49" i="24"/>
  <c r="N49" i="24"/>
  <c r="L49" i="24"/>
  <c r="O48" i="24"/>
  <c r="N48" i="24"/>
  <c r="L48" i="24"/>
  <c r="O47" i="24"/>
  <c r="L47" i="24"/>
  <c r="N47" i="24" s="1"/>
  <c r="O46" i="24"/>
  <c r="N46" i="24"/>
  <c r="L46" i="24"/>
  <c r="O45" i="24"/>
  <c r="N45" i="24"/>
  <c r="L45" i="24"/>
  <c r="O44" i="24"/>
  <c r="L44" i="24"/>
  <c r="N44" i="24" s="1"/>
  <c r="O43" i="24"/>
  <c r="L43" i="24"/>
  <c r="N43" i="24" s="1"/>
  <c r="O42" i="24"/>
  <c r="N42" i="24"/>
  <c r="L42" i="24"/>
  <c r="O41" i="24"/>
  <c r="N41" i="24"/>
  <c r="L41" i="24"/>
  <c r="O40" i="24"/>
  <c r="L40" i="24"/>
  <c r="N40" i="24" s="1"/>
  <c r="O39" i="24"/>
  <c r="L39" i="24"/>
  <c r="N39" i="24" s="1"/>
  <c r="O38" i="24"/>
  <c r="N38" i="24"/>
  <c r="L38" i="24"/>
  <c r="O37" i="24"/>
  <c r="L37" i="24"/>
  <c r="N37" i="24" s="1"/>
  <c r="O36" i="24"/>
  <c r="L36" i="24"/>
  <c r="N36" i="24" s="1"/>
  <c r="O35" i="24"/>
  <c r="L35" i="24"/>
  <c r="N35" i="24" s="1"/>
  <c r="O34" i="24"/>
  <c r="N34" i="24"/>
  <c r="L34" i="24"/>
  <c r="O33" i="24"/>
  <c r="L33" i="24"/>
  <c r="N33" i="24" s="1"/>
  <c r="O32" i="24"/>
  <c r="L32" i="24"/>
  <c r="N32" i="24" s="1"/>
  <c r="O31" i="24"/>
  <c r="L31" i="24"/>
  <c r="N31" i="24" s="1"/>
  <c r="N30" i="24"/>
  <c r="L30" i="24"/>
  <c r="O30" i="24" s="1"/>
  <c r="L29" i="24"/>
  <c r="O29" i="24" s="1"/>
  <c r="L28" i="24"/>
  <c r="O28" i="24" s="1"/>
  <c r="L27" i="24"/>
  <c r="O27" i="24" s="1"/>
  <c r="L26" i="24"/>
  <c r="O26" i="24" s="1"/>
  <c r="L25" i="24"/>
  <c r="O25" i="24" s="1"/>
  <c r="L24" i="24"/>
  <c r="O24" i="24" s="1"/>
  <c r="L23" i="24"/>
  <c r="O23" i="24" s="1"/>
  <c r="L22" i="24"/>
  <c r="O22" i="24" s="1"/>
  <c r="L21" i="24"/>
  <c r="N21" i="24" s="1"/>
  <c r="L20" i="24"/>
  <c r="O20" i="24" s="1"/>
  <c r="L19" i="24"/>
  <c r="O19" i="24" s="1"/>
  <c r="L18" i="24"/>
  <c r="O18" i="24" s="1"/>
  <c r="L17" i="24"/>
  <c r="O17" i="24" s="1"/>
  <c r="L16" i="24"/>
  <c r="N16" i="24" s="1"/>
  <c r="O15" i="24"/>
  <c r="L15" i="24"/>
  <c r="N15" i="24" s="1"/>
  <c r="L14" i="24"/>
  <c r="O14" i="24" s="1"/>
  <c r="L13" i="24"/>
  <c r="K12" i="24"/>
  <c r="F12" i="24"/>
  <c r="E12" i="24"/>
  <c r="D12" i="24"/>
  <c r="C12" i="24"/>
  <c r="B12" i="24"/>
  <c r="M7" i="24"/>
  <c r="M6" i="24"/>
  <c r="K63" i="23"/>
  <c r="M20" i="4" s="1"/>
  <c r="J63" i="23"/>
  <c r="F63" i="23"/>
  <c r="H20" i="4" s="1"/>
  <c r="E63" i="23"/>
  <c r="G20" i="4" s="1"/>
  <c r="D63" i="23"/>
  <c r="F20" i="4" s="1"/>
  <c r="C63" i="23"/>
  <c r="E20" i="4" s="1"/>
  <c r="B63" i="23"/>
  <c r="D20" i="4" s="1"/>
  <c r="O62" i="23"/>
  <c r="N62" i="23"/>
  <c r="L62" i="23"/>
  <c r="O61" i="23"/>
  <c r="N61" i="23"/>
  <c r="L61" i="23"/>
  <c r="O60" i="23"/>
  <c r="N60" i="23"/>
  <c r="L60" i="23"/>
  <c r="O59" i="23"/>
  <c r="N59" i="23"/>
  <c r="L59" i="23"/>
  <c r="O58" i="23"/>
  <c r="N58" i="23"/>
  <c r="L58" i="23"/>
  <c r="O57" i="23"/>
  <c r="N57" i="23"/>
  <c r="L57" i="23"/>
  <c r="O56" i="23"/>
  <c r="N56" i="23"/>
  <c r="L56" i="23"/>
  <c r="O55" i="23"/>
  <c r="N55" i="23"/>
  <c r="L55" i="23"/>
  <c r="O54" i="23"/>
  <c r="N54" i="23"/>
  <c r="L54" i="23"/>
  <c r="O53" i="23"/>
  <c r="N53" i="23"/>
  <c r="L53" i="23"/>
  <c r="O52" i="23"/>
  <c r="N52" i="23"/>
  <c r="L52" i="23"/>
  <c r="O51" i="23"/>
  <c r="N51" i="23"/>
  <c r="L51" i="23"/>
  <c r="O50" i="23"/>
  <c r="N50" i="23"/>
  <c r="L50" i="23"/>
  <c r="O49" i="23"/>
  <c r="N49" i="23"/>
  <c r="L49" i="23"/>
  <c r="O48" i="23"/>
  <c r="N48" i="23"/>
  <c r="L48" i="23"/>
  <c r="O47" i="23"/>
  <c r="N47" i="23"/>
  <c r="L47" i="23"/>
  <c r="O46" i="23"/>
  <c r="N46" i="23"/>
  <c r="L46" i="23"/>
  <c r="O45" i="23"/>
  <c r="N45" i="23"/>
  <c r="L45" i="23"/>
  <c r="O44" i="23"/>
  <c r="N44" i="23"/>
  <c r="L44" i="23"/>
  <c r="O43" i="23"/>
  <c r="N43" i="23"/>
  <c r="L43" i="23"/>
  <c r="O42" i="23"/>
  <c r="N42" i="23"/>
  <c r="L42" i="23"/>
  <c r="O41" i="23"/>
  <c r="N41" i="23"/>
  <c r="L41" i="23"/>
  <c r="O40" i="23"/>
  <c r="N40" i="23"/>
  <c r="L40" i="23"/>
  <c r="O39" i="23"/>
  <c r="N39" i="23"/>
  <c r="L39" i="23"/>
  <c r="O38" i="23"/>
  <c r="N38" i="23"/>
  <c r="L38" i="23"/>
  <c r="O37" i="23"/>
  <c r="N37" i="23"/>
  <c r="L37" i="23"/>
  <c r="O36" i="23"/>
  <c r="N36" i="23"/>
  <c r="L36" i="23"/>
  <c r="O35" i="23"/>
  <c r="N35" i="23"/>
  <c r="L35" i="23"/>
  <c r="O34" i="23"/>
  <c r="N34" i="23"/>
  <c r="L34" i="23"/>
  <c r="O33" i="23"/>
  <c r="N33" i="23"/>
  <c r="L33" i="23"/>
  <c r="O32" i="23"/>
  <c r="N32" i="23"/>
  <c r="L32" i="23"/>
  <c r="O31" i="23"/>
  <c r="N31" i="23"/>
  <c r="L31" i="23"/>
  <c r="O30" i="23"/>
  <c r="N30" i="23"/>
  <c r="L30" i="23"/>
  <c r="O29" i="23"/>
  <c r="N29" i="23"/>
  <c r="L29" i="23"/>
  <c r="O28" i="23"/>
  <c r="N28" i="23"/>
  <c r="L28" i="23"/>
  <c r="N27" i="23"/>
  <c r="L27" i="23"/>
  <c r="O27" i="23" s="1"/>
  <c r="L26" i="23"/>
  <c r="O26" i="23" s="1"/>
  <c r="O25" i="23"/>
  <c r="N25" i="23"/>
  <c r="L25" i="23"/>
  <c r="O24" i="23"/>
  <c r="L24" i="23"/>
  <c r="N24" i="23" s="1"/>
  <c r="N23" i="23"/>
  <c r="L23" i="23"/>
  <c r="O23" i="23" s="1"/>
  <c r="L22" i="23"/>
  <c r="O22" i="23" s="1"/>
  <c r="O21" i="23"/>
  <c r="N21" i="23"/>
  <c r="L21" i="23"/>
  <c r="N20" i="23"/>
  <c r="L20" i="23"/>
  <c r="O20" i="23" s="1"/>
  <c r="L19" i="23"/>
  <c r="O19" i="23" s="1"/>
  <c r="O18" i="23"/>
  <c r="N18" i="23"/>
  <c r="L18" i="23"/>
  <c r="L17" i="23"/>
  <c r="O17" i="23" s="1"/>
  <c r="O16" i="23"/>
  <c r="L16" i="23"/>
  <c r="N16" i="23" s="1"/>
  <c r="L15" i="23"/>
  <c r="O15" i="23" s="1"/>
  <c r="O14" i="23"/>
  <c r="N14" i="23"/>
  <c r="L14" i="23"/>
  <c r="L13" i="23"/>
  <c r="K12" i="23"/>
  <c r="F12" i="23"/>
  <c r="E12" i="23"/>
  <c r="D12" i="23"/>
  <c r="C12" i="23"/>
  <c r="B12" i="23"/>
  <c r="M7" i="23"/>
  <c r="M6" i="23"/>
  <c r="K63" i="22"/>
  <c r="M19" i="4" s="1"/>
  <c r="J63" i="22"/>
  <c r="F63" i="22"/>
  <c r="H19" i="4" s="1"/>
  <c r="E63" i="22"/>
  <c r="G19" i="4" s="1"/>
  <c r="D63" i="22"/>
  <c r="F19" i="4" s="1"/>
  <c r="C63" i="22"/>
  <c r="E19" i="4" s="1"/>
  <c r="B63" i="22"/>
  <c r="D19" i="4" s="1"/>
  <c r="O62" i="22"/>
  <c r="N62" i="22"/>
  <c r="L62" i="22"/>
  <c r="O61" i="22"/>
  <c r="N61" i="22"/>
  <c r="L61" i="22"/>
  <c r="O60" i="22"/>
  <c r="N60" i="22"/>
  <c r="L60" i="22"/>
  <c r="O59" i="22"/>
  <c r="N59" i="22"/>
  <c r="L59" i="22"/>
  <c r="O58" i="22"/>
  <c r="N58" i="22"/>
  <c r="L58" i="22"/>
  <c r="O57" i="22"/>
  <c r="N57" i="22"/>
  <c r="L57" i="22"/>
  <c r="O56" i="22"/>
  <c r="N56" i="22"/>
  <c r="L56" i="22"/>
  <c r="O55" i="22"/>
  <c r="N55" i="22"/>
  <c r="L55" i="22"/>
  <c r="O54" i="22"/>
  <c r="N54" i="22"/>
  <c r="L54" i="22"/>
  <c r="O53" i="22"/>
  <c r="N53" i="22"/>
  <c r="L53" i="22"/>
  <c r="O52" i="22"/>
  <c r="N52" i="22"/>
  <c r="L52" i="22"/>
  <c r="O51" i="22"/>
  <c r="N51" i="22"/>
  <c r="L51" i="22"/>
  <c r="O50" i="22"/>
  <c r="N50" i="22"/>
  <c r="L50" i="22"/>
  <c r="O49" i="22"/>
  <c r="N49" i="22"/>
  <c r="L49" i="22"/>
  <c r="O48" i="22"/>
  <c r="N48" i="22"/>
  <c r="L48" i="22"/>
  <c r="O47" i="22"/>
  <c r="N47" i="22"/>
  <c r="L47" i="22"/>
  <c r="O46" i="22"/>
  <c r="N46" i="22"/>
  <c r="L46" i="22"/>
  <c r="O45" i="22"/>
  <c r="N45" i="22"/>
  <c r="L45" i="22"/>
  <c r="O44" i="22"/>
  <c r="N44" i="22"/>
  <c r="L44" i="22"/>
  <c r="O43" i="22"/>
  <c r="N43" i="22"/>
  <c r="L43" i="22"/>
  <c r="O42" i="22"/>
  <c r="N42" i="22"/>
  <c r="L42" i="22"/>
  <c r="O41" i="22"/>
  <c r="N41" i="22"/>
  <c r="L41" i="22"/>
  <c r="L40" i="22"/>
  <c r="O40" i="22" s="1"/>
  <c r="L39" i="22"/>
  <c r="O39" i="22" s="1"/>
  <c r="L38" i="22"/>
  <c r="O38" i="22" s="1"/>
  <c r="L37" i="22"/>
  <c r="N37" i="22" s="1"/>
  <c r="O36" i="22"/>
  <c r="L36" i="22"/>
  <c r="N36" i="22" s="1"/>
  <c r="O35" i="22"/>
  <c r="N35" i="22"/>
  <c r="L35" i="22"/>
  <c r="L34" i="22"/>
  <c r="O34" i="22" s="1"/>
  <c r="L33" i="22"/>
  <c r="N33" i="22" s="1"/>
  <c r="O32" i="22"/>
  <c r="N32" i="22"/>
  <c r="L32" i="22"/>
  <c r="O31" i="22"/>
  <c r="N31" i="22"/>
  <c r="L31" i="22"/>
  <c r="L30" i="22"/>
  <c r="O30" i="22" s="1"/>
  <c r="L29" i="22"/>
  <c r="N29" i="22" s="1"/>
  <c r="N28" i="22"/>
  <c r="L28" i="22"/>
  <c r="O28" i="22" s="1"/>
  <c r="L27" i="22"/>
  <c r="O27" i="22" s="1"/>
  <c r="O26" i="22"/>
  <c r="L26" i="22"/>
  <c r="N26" i="22" s="1"/>
  <c r="O25" i="22"/>
  <c r="L25" i="22"/>
  <c r="N25" i="22" s="1"/>
  <c r="O24" i="22"/>
  <c r="N24" i="22"/>
  <c r="L24" i="22"/>
  <c r="L23" i="22"/>
  <c r="O23" i="22" s="1"/>
  <c r="N22" i="22"/>
  <c r="L22" i="22"/>
  <c r="O22" i="22" s="1"/>
  <c r="O21" i="22"/>
  <c r="L21" i="22"/>
  <c r="N21" i="22" s="1"/>
  <c r="N20" i="22"/>
  <c r="L20" i="22"/>
  <c r="O20" i="22" s="1"/>
  <c r="L19" i="22"/>
  <c r="O19" i="22" s="1"/>
  <c r="O18" i="22"/>
  <c r="N18" i="22"/>
  <c r="L18" i="22"/>
  <c r="L17" i="22"/>
  <c r="N17" i="22" s="1"/>
  <c r="O16" i="22"/>
  <c r="L16" i="22"/>
  <c r="N16" i="22" s="1"/>
  <c r="O15" i="22"/>
  <c r="N15" i="22"/>
  <c r="L15" i="22"/>
  <c r="L14" i="22"/>
  <c r="O14" i="22" s="1"/>
  <c r="L13" i="22"/>
  <c r="K12" i="22"/>
  <c r="F12" i="22"/>
  <c r="E12" i="22"/>
  <c r="D12" i="22"/>
  <c r="C12" i="22"/>
  <c r="B12" i="22"/>
  <c r="M7" i="22"/>
  <c r="M6" i="22"/>
  <c r="O61" i="21"/>
  <c r="N61" i="21"/>
  <c r="L61" i="21"/>
  <c r="L35" i="21"/>
  <c r="N35" i="21" s="1"/>
  <c r="L34" i="21"/>
  <c r="O34" i="21" s="1"/>
  <c r="L33" i="21"/>
  <c r="N33" i="21" s="1"/>
  <c r="L32" i="21"/>
  <c r="O32" i="21" s="1"/>
  <c r="L31" i="21"/>
  <c r="O31" i="21" s="1"/>
  <c r="O30" i="21"/>
  <c r="L30" i="21"/>
  <c r="N30" i="21" s="1"/>
  <c r="L29" i="21"/>
  <c r="N29" i="21" s="1"/>
  <c r="L28" i="21"/>
  <c r="O28" i="21" s="1"/>
  <c r="O27" i="21"/>
  <c r="L27" i="21"/>
  <c r="N27" i="21" s="1"/>
  <c r="L26" i="21"/>
  <c r="N26" i="21" s="1"/>
  <c r="L16" i="21"/>
  <c r="O16" i="21" s="1"/>
  <c r="O15" i="21"/>
  <c r="N15" i="21"/>
  <c r="L15" i="21"/>
  <c r="L14" i="21"/>
  <c r="N14" i="21" s="1"/>
  <c r="L13" i="21"/>
  <c r="K12" i="21"/>
  <c r="F12" i="21"/>
  <c r="E12" i="21"/>
  <c r="D12" i="21"/>
  <c r="C12" i="21"/>
  <c r="B12" i="21"/>
  <c r="M7" i="21"/>
  <c r="M6" i="21"/>
  <c r="K63" i="20"/>
  <c r="M22" i="4" s="1"/>
  <c r="J63" i="20"/>
  <c r="F63" i="20"/>
  <c r="H22" i="4" s="1"/>
  <c r="E63" i="20"/>
  <c r="G22" i="4" s="1"/>
  <c r="D63" i="20"/>
  <c r="F22" i="4" s="1"/>
  <c r="C63" i="20"/>
  <c r="E22" i="4" s="1"/>
  <c r="B63" i="20"/>
  <c r="D22" i="4" s="1"/>
  <c r="O62" i="20"/>
  <c r="N62" i="20"/>
  <c r="L62" i="20"/>
  <c r="O61" i="20"/>
  <c r="N61" i="20"/>
  <c r="L61" i="20"/>
  <c r="O60" i="20"/>
  <c r="N60" i="20"/>
  <c r="L60" i="20"/>
  <c r="O59" i="20"/>
  <c r="N59" i="20"/>
  <c r="L59" i="20"/>
  <c r="O58" i="20"/>
  <c r="N58" i="20"/>
  <c r="L58" i="20"/>
  <c r="O57" i="20"/>
  <c r="N57" i="20"/>
  <c r="L57" i="20"/>
  <c r="O56" i="20"/>
  <c r="N56" i="20"/>
  <c r="L56" i="20"/>
  <c r="O55" i="20"/>
  <c r="N55" i="20"/>
  <c r="L55" i="20"/>
  <c r="O54" i="20"/>
  <c r="N54" i="20"/>
  <c r="L54" i="20"/>
  <c r="O53" i="20"/>
  <c r="N53" i="20"/>
  <c r="L53" i="20"/>
  <c r="O52" i="20"/>
  <c r="N52" i="20"/>
  <c r="L52" i="20"/>
  <c r="O51" i="20"/>
  <c r="N51" i="20"/>
  <c r="L51" i="20"/>
  <c r="O50" i="20"/>
  <c r="N50" i="20"/>
  <c r="L50" i="20"/>
  <c r="O49" i="20"/>
  <c r="N49" i="20"/>
  <c r="L49" i="20"/>
  <c r="O48" i="20"/>
  <c r="N48" i="20"/>
  <c r="L48" i="20"/>
  <c r="O47" i="20"/>
  <c r="N47" i="20"/>
  <c r="L47" i="20"/>
  <c r="O46" i="20"/>
  <c r="N46" i="20"/>
  <c r="L46" i="20"/>
  <c r="O45" i="20"/>
  <c r="N45" i="20"/>
  <c r="L45" i="20"/>
  <c r="O44" i="20"/>
  <c r="N44" i="20"/>
  <c r="L44" i="20"/>
  <c r="O43" i="20"/>
  <c r="N43" i="20"/>
  <c r="L43" i="20"/>
  <c r="O42" i="20"/>
  <c r="N42" i="20"/>
  <c r="L42" i="20"/>
  <c r="O41" i="20"/>
  <c r="N41" i="20"/>
  <c r="L41" i="20"/>
  <c r="O40" i="20"/>
  <c r="N40" i="20"/>
  <c r="L40" i="20"/>
  <c r="O39" i="20"/>
  <c r="N39" i="20"/>
  <c r="L39" i="20"/>
  <c r="O38" i="20"/>
  <c r="N38" i="20"/>
  <c r="L38" i="20"/>
  <c r="O37" i="20"/>
  <c r="N37" i="20"/>
  <c r="L37" i="20"/>
  <c r="O36" i="20"/>
  <c r="N36" i="20"/>
  <c r="L36" i="20"/>
  <c r="L35" i="20"/>
  <c r="O34" i="20"/>
  <c r="N34" i="20"/>
  <c r="L34" i="20"/>
  <c r="L33" i="20"/>
  <c r="L32" i="20"/>
  <c r="O31" i="20"/>
  <c r="N31" i="20"/>
  <c r="L31" i="20"/>
  <c r="L30" i="20"/>
  <c r="O29" i="20"/>
  <c r="N29" i="20"/>
  <c r="L29" i="20"/>
  <c r="L28" i="20"/>
  <c r="L27" i="20"/>
  <c r="N26" i="20"/>
  <c r="L26" i="20"/>
  <c r="O26" i="20" s="1"/>
  <c r="L25" i="20"/>
  <c r="O24" i="20"/>
  <c r="L24" i="20"/>
  <c r="N24" i="20" s="1"/>
  <c r="L23" i="20"/>
  <c r="L22" i="20"/>
  <c r="L21" i="20"/>
  <c r="L20" i="20"/>
  <c r="L19" i="20"/>
  <c r="L18" i="20"/>
  <c r="L17" i="20"/>
  <c r="L16" i="20"/>
  <c r="L15" i="20"/>
  <c r="L14" i="20"/>
  <c r="L13" i="20"/>
  <c r="K12" i="20"/>
  <c r="F12" i="20"/>
  <c r="E12" i="20"/>
  <c r="D12" i="20"/>
  <c r="C12" i="20"/>
  <c r="B12" i="20"/>
  <c r="M7" i="20"/>
  <c r="M6" i="20"/>
  <c r="K12" i="16"/>
  <c r="F12" i="16"/>
  <c r="E12" i="16"/>
  <c r="D12" i="16"/>
  <c r="C12" i="16"/>
  <c r="B12" i="16"/>
  <c r="L14" i="16"/>
  <c r="L15" i="16"/>
  <c r="L16" i="16"/>
  <c r="L17" i="16"/>
  <c r="L18" i="16"/>
  <c r="L19" i="16"/>
  <c r="L20" i="16"/>
  <c r="L21" i="16"/>
  <c r="L22" i="16"/>
  <c r="L23" i="16"/>
  <c r="L24" i="16"/>
  <c r="L25" i="16"/>
  <c r="L26" i="16"/>
  <c r="L27" i="16"/>
  <c r="L28" i="16"/>
  <c r="L29" i="16"/>
  <c r="L30" i="16"/>
  <c r="L31" i="16"/>
  <c r="L32" i="16"/>
  <c r="L33" i="16"/>
  <c r="L34" i="16"/>
  <c r="L35" i="16"/>
  <c r="L36" i="16"/>
  <c r="L37" i="16"/>
  <c r="L38" i="16"/>
  <c r="L39" i="16"/>
  <c r="L40" i="16"/>
  <c r="L41" i="16"/>
  <c r="L42" i="16"/>
  <c r="L43" i="16"/>
  <c r="L44" i="16"/>
  <c r="L45" i="16"/>
  <c r="L46" i="16"/>
  <c r="L47" i="16"/>
  <c r="L48" i="16"/>
  <c r="L49" i="16"/>
  <c r="L50" i="16"/>
  <c r="L51" i="16"/>
  <c r="L52" i="16"/>
  <c r="L53" i="16"/>
  <c r="L54" i="16"/>
  <c r="L55" i="16"/>
  <c r="L56" i="16"/>
  <c r="L57" i="16"/>
  <c r="L58" i="16"/>
  <c r="L59" i="16"/>
  <c r="L60" i="16"/>
  <c r="L61" i="16"/>
  <c r="L62" i="16"/>
  <c r="N51" i="30" l="1"/>
  <c r="L18" i="4"/>
  <c r="L19" i="4"/>
  <c r="L20" i="4"/>
  <c r="L22" i="4"/>
  <c r="L23" i="4"/>
  <c r="L24" i="4"/>
  <c r="L25" i="4"/>
  <c r="L26" i="4"/>
  <c r="L27" i="4"/>
  <c r="L28" i="4"/>
  <c r="O14" i="21"/>
  <c r="O35" i="21"/>
  <c r="N32" i="21"/>
  <c r="N17" i="23"/>
  <c r="N22" i="23"/>
  <c r="N26" i="23"/>
  <c r="O29" i="22"/>
  <c r="O33" i="22"/>
  <c r="O37" i="22"/>
  <c r="N27" i="22"/>
  <c r="N30" i="22"/>
  <c r="N34" i="22"/>
  <c r="N38" i="22"/>
  <c r="N40" i="22"/>
  <c r="O17" i="22"/>
  <c r="N29" i="24"/>
  <c r="O26" i="30"/>
  <c r="O16" i="24"/>
  <c r="N20" i="24"/>
  <c r="N18" i="24"/>
  <c r="N25" i="24"/>
  <c r="N28" i="24"/>
  <c r="O21" i="24"/>
  <c r="N24" i="24"/>
  <c r="N27" i="24"/>
  <c r="N26" i="24"/>
  <c r="N19" i="23"/>
  <c r="N15" i="23"/>
  <c r="N39" i="22"/>
  <c r="N23" i="22"/>
  <c r="N19" i="22"/>
  <c r="N14" i="22"/>
  <c r="N22" i="24"/>
  <c r="N23" i="24"/>
  <c r="N17" i="24"/>
  <c r="N14" i="24"/>
  <c r="L63" i="30"/>
  <c r="N34" i="21"/>
  <c r="O26" i="21"/>
  <c r="N28" i="21"/>
  <c r="O29" i="21"/>
  <c r="O33" i="21"/>
  <c r="N16" i="21"/>
  <c r="N31" i="21"/>
  <c r="N19" i="24"/>
  <c r="L63" i="20"/>
  <c r="L63" i="22"/>
  <c r="L63" i="24"/>
  <c r="L63" i="26"/>
  <c r="L63" i="29"/>
  <c r="L63" i="23"/>
  <c r="L63" i="25"/>
  <c r="L63" i="27"/>
  <c r="L63" i="28"/>
  <c r="M8" i="26"/>
  <c r="M8" i="30"/>
  <c r="M8" i="20"/>
  <c r="M8" i="22"/>
  <c r="O13" i="22" s="1"/>
  <c r="M8" i="24"/>
  <c r="M8" i="28"/>
  <c r="M8" i="25"/>
  <c r="M8" i="21"/>
  <c r="M8" i="23"/>
  <c r="O13" i="23" s="1"/>
  <c r="O63" i="23" s="1"/>
  <c r="O20" i="4" s="1"/>
  <c r="M8" i="27"/>
  <c r="M8" i="29"/>
  <c r="L13" i="16"/>
  <c r="O63" i="22" l="1"/>
  <c r="O19" i="4" s="1"/>
  <c r="N63" i="24"/>
  <c r="N18" i="4" s="1"/>
  <c r="O13" i="21"/>
  <c r="O13" i="24"/>
  <c r="O63" i="24" s="1"/>
  <c r="O18" i="4" s="1"/>
  <c r="N13" i="21"/>
  <c r="O63" i="21" l="1"/>
  <c r="O21" i="4" s="1"/>
  <c r="N63" i="21"/>
  <c r="N21" i="4" s="1"/>
  <c r="N13" i="22"/>
  <c r="N63" i="22" s="1"/>
  <c r="N19" i="4" s="1"/>
  <c r="N13" i="23"/>
  <c r="N63" i="23" s="1"/>
  <c r="N20" i="4" s="1"/>
  <c r="O39" i="16"/>
  <c r="O40" i="16"/>
  <c r="O41" i="16"/>
  <c r="O42" i="16"/>
  <c r="O43" i="16"/>
  <c r="O44" i="16"/>
  <c r="O45" i="16"/>
  <c r="O46" i="16"/>
  <c r="O47" i="16"/>
  <c r="O48" i="16"/>
  <c r="O49" i="16"/>
  <c r="O50" i="16"/>
  <c r="O51" i="16"/>
  <c r="N39" i="16"/>
  <c r="N40" i="16"/>
  <c r="N41" i="16"/>
  <c r="N42" i="16"/>
  <c r="N43" i="16"/>
  <c r="N44" i="16"/>
  <c r="N45" i="16"/>
  <c r="N46" i="16"/>
  <c r="N47" i="16"/>
  <c r="N48" i="16"/>
  <c r="N49" i="16"/>
  <c r="N50" i="16"/>
  <c r="N51" i="16"/>
  <c r="B63" i="16"/>
  <c r="D17" i="4" s="1"/>
  <c r="C63" i="16"/>
  <c r="E17" i="4" s="1"/>
  <c r="D63" i="16"/>
  <c r="F17" i="4" s="1"/>
  <c r="E63" i="16"/>
  <c r="G17" i="4" s="1"/>
  <c r="F63" i="16"/>
  <c r="H17" i="4" s="1"/>
  <c r="J63" i="16"/>
  <c r="K63" i="16"/>
  <c r="M17" i="4" s="1"/>
  <c r="M29" i="4" s="1"/>
  <c r="N14" i="16"/>
  <c r="O14" i="16"/>
  <c r="N15" i="16"/>
  <c r="O15" i="16"/>
  <c r="N16" i="16"/>
  <c r="O16" i="16"/>
  <c r="N17" i="16"/>
  <c r="O17" i="16"/>
  <c r="L17" i="4" l="1"/>
  <c r="L29" i="4" s="1"/>
  <c r="C8" i="24"/>
  <c r="C8" i="22" s="1"/>
  <c r="C8" i="23" s="1"/>
  <c r="C8" i="21" s="1"/>
  <c r="C8" i="20" s="1"/>
  <c r="C8" i="25" s="1"/>
  <c r="C8" i="26" s="1"/>
  <c r="C8" i="27" s="1"/>
  <c r="C8" i="28" s="1"/>
  <c r="C8" i="29" s="1"/>
  <c r="C8" i="30" s="1"/>
  <c r="H29" i="4"/>
  <c r="G29" i="4"/>
  <c r="F29" i="4"/>
  <c r="E29" i="4"/>
  <c r="D29" i="4"/>
  <c r="L63" i="16"/>
  <c r="O54" i="16"/>
  <c r="N54" i="16"/>
  <c r="O53" i="16"/>
  <c r="N53" i="16"/>
  <c r="O52" i="16"/>
  <c r="N52" i="16"/>
  <c r="O38" i="16"/>
  <c r="N38" i="16"/>
  <c r="O37" i="16"/>
  <c r="N37" i="16"/>
  <c r="O36" i="16"/>
  <c r="N36" i="16"/>
  <c r="O35" i="16"/>
  <c r="N35" i="16"/>
  <c r="O34" i="16"/>
  <c r="N34" i="16"/>
  <c r="O33" i="16"/>
  <c r="N33" i="16"/>
  <c r="O32" i="16"/>
  <c r="N32" i="16"/>
  <c r="O31" i="16"/>
  <c r="N31" i="16"/>
  <c r="O30" i="16"/>
  <c r="N30" i="16"/>
  <c r="O29" i="16"/>
  <c r="N29" i="16"/>
  <c r="O28" i="16"/>
  <c r="N28" i="16"/>
  <c r="O27" i="16"/>
  <c r="N27" i="16"/>
  <c r="O26" i="16"/>
  <c r="N26" i="16"/>
  <c r="O25" i="16"/>
  <c r="N25" i="16"/>
  <c r="O24" i="16"/>
  <c r="N24" i="16"/>
  <c r="O23" i="16"/>
  <c r="N23" i="16"/>
  <c r="O22" i="16"/>
  <c r="N22" i="16"/>
  <c r="O21" i="16"/>
  <c r="N21" i="16"/>
  <c r="O20" i="16"/>
  <c r="N20" i="16"/>
  <c r="O19" i="16"/>
  <c r="N19" i="16"/>
  <c r="O18" i="16"/>
  <c r="N18" i="16"/>
  <c r="M7" i="16"/>
  <c r="M6" i="16"/>
  <c r="Q31" i="4" l="1"/>
  <c r="N44" i="4"/>
  <c r="M8" i="16"/>
  <c r="N7" i="30" l="1"/>
  <c r="N7" i="26"/>
  <c r="N7" i="23"/>
  <c r="N7" i="29"/>
  <c r="N7" i="25"/>
  <c r="N7" i="22"/>
  <c r="N7" i="28"/>
  <c r="N7" i="20"/>
  <c r="N7" i="24"/>
  <c r="N7" i="27"/>
  <c r="N7" i="21"/>
  <c r="N7" i="16"/>
  <c r="O13" i="16" s="1"/>
  <c r="N6" i="30"/>
  <c r="N6" i="26"/>
  <c r="N6" i="23"/>
  <c r="N6" i="29"/>
  <c r="N6" i="25"/>
  <c r="N6" i="22"/>
  <c r="N6" i="28"/>
  <c r="N6" i="20"/>
  <c r="N6" i="24"/>
  <c r="N6" i="27"/>
  <c r="N6" i="21"/>
  <c r="N6" i="16"/>
  <c r="N13" i="16" s="1"/>
  <c r="N8" i="29" l="1"/>
  <c r="N8" i="28"/>
  <c r="N8" i="20"/>
  <c r="N8" i="24"/>
  <c r="N8" i="27"/>
  <c r="N8" i="21"/>
  <c r="N8" i="16"/>
  <c r="N8" i="30"/>
  <c r="N8" i="26"/>
  <c r="N8" i="23"/>
  <c r="N8" i="25"/>
  <c r="N8" i="22"/>
  <c r="N30" i="20"/>
  <c r="N23" i="20"/>
  <c r="N21" i="20"/>
  <c r="N14" i="20"/>
  <c r="N27" i="20"/>
  <c r="N32" i="20"/>
  <c r="N28" i="20"/>
  <c r="N25" i="20"/>
  <c r="N19" i="20"/>
  <c r="N17" i="20"/>
  <c r="N20" i="20"/>
  <c r="N33" i="20"/>
  <c r="N22" i="20"/>
  <c r="N35" i="20"/>
  <c r="N16" i="20"/>
  <c r="N15" i="20"/>
  <c r="N18" i="20"/>
  <c r="N13" i="20"/>
  <c r="N30" i="29"/>
  <c r="N29" i="29"/>
  <c r="N32" i="29"/>
  <c r="N33" i="29"/>
  <c r="N16" i="29"/>
  <c r="N15" i="29"/>
  <c r="N14" i="29"/>
  <c r="N19" i="29"/>
  <c r="N24" i="29"/>
  <c r="N17" i="29"/>
  <c r="N21" i="29"/>
  <c r="N26" i="29"/>
  <c r="N22" i="29"/>
  <c r="N23" i="29"/>
  <c r="N25" i="29"/>
  <c r="N27" i="29"/>
  <c r="N13" i="29"/>
  <c r="O27" i="20"/>
  <c r="O17" i="20"/>
  <c r="O32" i="20"/>
  <c r="O28" i="20"/>
  <c r="O25" i="20"/>
  <c r="O19" i="20"/>
  <c r="O21" i="20"/>
  <c r="O33" i="20"/>
  <c r="O20" i="20"/>
  <c r="O14" i="20"/>
  <c r="O30" i="20"/>
  <c r="O23" i="20"/>
  <c r="O16" i="20"/>
  <c r="O35" i="20"/>
  <c r="O22" i="20"/>
  <c r="O15" i="20"/>
  <c r="O18" i="20"/>
  <c r="O13" i="20"/>
  <c r="O30" i="29"/>
  <c r="O32" i="29"/>
  <c r="O33" i="29"/>
  <c r="O29" i="29"/>
  <c r="O14" i="29"/>
  <c r="O16" i="29"/>
  <c r="O24" i="29"/>
  <c r="O15" i="29"/>
  <c r="O19" i="29"/>
  <c r="O25" i="29"/>
  <c r="O27" i="29"/>
  <c r="O21" i="29"/>
  <c r="O23" i="29"/>
  <c r="O26" i="29"/>
  <c r="O22" i="29"/>
  <c r="O17" i="29"/>
  <c r="O13" i="29"/>
  <c r="N31" i="28"/>
  <c r="N30" i="28"/>
  <c r="N32" i="28"/>
  <c r="N26" i="28"/>
  <c r="N21" i="28"/>
  <c r="N33" i="28"/>
  <c r="N29" i="28"/>
  <c r="N22" i="28"/>
  <c r="N18" i="28"/>
  <c r="N20" i="28"/>
  <c r="N25" i="28"/>
  <c r="N27" i="28"/>
  <c r="N16" i="28"/>
  <c r="N34" i="28"/>
  <c r="N23" i="28"/>
  <c r="N13" i="28"/>
  <c r="O32" i="28"/>
  <c r="O26" i="28"/>
  <c r="O21" i="28"/>
  <c r="O33" i="28"/>
  <c r="O29" i="28"/>
  <c r="O22" i="28"/>
  <c r="O16" i="28"/>
  <c r="O30" i="28"/>
  <c r="O31" i="28"/>
  <c r="O25" i="28"/>
  <c r="O18" i="28"/>
  <c r="O27" i="28"/>
  <c r="O20" i="28"/>
  <c r="O23" i="28"/>
  <c r="O34" i="28"/>
  <c r="O13" i="28"/>
  <c r="N26" i="27"/>
  <c r="N22" i="27"/>
  <c r="N18" i="27"/>
  <c r="N33" i="27"/>
  <c r="N27" i="27"/>
  <c r="N23" i="27"/>
  <c r="N19" i="27"/>
  <c r="N32" i="27"/>
  <c r="N30" i="27"/>
  <c r="N28" i="27"/>
  <c r="N24" i="27"/>
  <c r="N14" i="27"/>
  <c r="N25" i="27"/>
  <c r="N29" i="27"/>
  <c r="N31" i="27"/>
  <c r="N15" i="27"/>
  <c r="N13" i="27"/>
  <c r="N34" i="26"/>
  <c r="N32" i="26"/>
  <c r="N15" i="26"/>
  <c r="N14" i="26"/>
  <c r="N16" i="26"/>
  <c r="N24" i="26"/>
  <c r="N28" i="26"/>
  <c r="N17" i="26"/>
  <c r="N25" i="26"/>
  <c r="N31" i="26"/>
  <c r="N27" i="26"/>
  <c r="N22" i="26"/>
  <c r="N33" i="26"/>
  <c r="N35" i="26"/>
  <c r="N13" i="26"/>
  <c r="O27" i="27"/>
  <c r="O23" i="27"/>
  <c r="O19" i="27"/>
  <c r="O22" i="27"/>
  <c r="O32" i="27"/>
  <c r="O30" i="27"/>
  <c r="O28" i="27"/>
  <c r="O24" i="27"/>
  <c r="O14" i="27"/>
  <c r="O26" i="27"/>
  <c r="O18" i="27"/>
  <c r="O33" i="27"/>
  <c r="O25" i="27"/>
  <c r="O15" i="27"/>
  <c r="O29" i="27"/>
  <c r="O31" i="27"/>
  <c r="O13" i="27"/>
  <c r="O25" i="26"/>
  <c r="O16" i="26"/>
  <c r="O15" i="26"/>
  <c r="O28" i="26"/>
  <c r="O17" i="26"/>
  <c r="O32" i="26"/>
  <c r="O24" i="26"/>
  <c r="O14" i="26"/>
  <c r="O34" i="26"/>
  <c r="O13" i="26"/>
  <c r="O31" i="26"/>
  <c r="O33" i="26"/>
  <c r="O22" i="26"/>
  <c r="O35" i="26"/>
  <c r="O27" i="26"/>
  <c r="N22" i="25"/>
  <c r="N49" i="25"/>
  <c r="N28" i="25"/>
  <c r="N40" i="25"/>
  <c r="N16" i="25"/>
  <c r="N15" i="25"/>
  <c r="N37" i="25"/>
  <c r="N18" i="25"/>
  <c r="N41" i="25"/>
  <c r="N30" i="25"/>
  <c r="N38" i="25"/>
  <c r="N31" i="25"/>
  <c r="N39" i="25"/>
  <c r="N43" i="25"/>
  <c r="N42" i="25"/>
  <c r="N19" i="25"/>
  <c r="N13" i="25"/>
  <c r="N24" i="30"/>
  <c r="N29" i="30"/>
  <c r="N22" i="30"/>
  <c r="N28" i="30"/>
  <c r="N25" i="30"/>
  <c r="N16" i="30"/>
  <c r="N20" i="30"/>
  <c r="N19" i="30"/>
  <c r="N21" i="30"/>
  <c r="N23" i="30"/>
  <c r="N27" i="30"/>
  <c r="N13" i="30"/>
  <c r="O41" i="25"/>
  <c r="O39" i="25"/>
  <c r="O28" i="25"/>
  <c r="O31" i="25"/>
  <c r="O43" i="25"/>
  <c r="O49" i="25"/>
  <c r="O30" i="25"/>
  <c r="O15" i="25"/>
  <c r="O38" i="25"/>
  <c r="O16" i="25"/>
  <c r="O40" i="25"/>
  <c r="O37" i="25"/>
  <c r="O18" i="25"/>
  <c r="O42" i="25"/>
  <c r="O22" i="25"/>
  <c r="O19" i="25"/>
  <c r="O13" i="25"/>
  <c r="O28" i="30"/>
  <c r="O29" i="30"/>
  <c r="O16" i="30"/>
  <c r="O22" i="30"/>
  <c r="O21" i="30"/>
  <c r="O27" i="30"/>
  <c r="O20" i="30"/>
  <c r="O24" i="30"/>
  <c r="O25" i="30"/>
  <c r="O23" i="30"/>
  <c r="O19" i="30"/>
  <c r="O13" i="30"/>
  <c r="O55" i="16"/>
  <c r="N55" i="16"/>
  <c r="N56" i="16"/>
  <c r="O56" i="16"/>
  <c r="N57" i="16"/>
  <c r="O57" i="16"/>
  <c r="N58" i="16"/>
  <c r="O58" i="16"/>
  <c r="N59" i="16"/>
  <c r="O59" i="16"/>
  <c r="O60" i="16"/>
  <c r="N60" i="16"/>
  <c r="O61" i="16"/>
  <c r="N61" i="16"/>
  <c r="O62" i="16"/>
  <c r="N62" i="16"/>
  <c r="N63" i="20" l="1"/>
  <c r="N22" i="4" s="1"/>
  <c r="N63" i="30"/>
  <c r="N28" i="4" s="1"/>
  <c r="O63" i="26"/>
  <c r="O24" i="4" s="1"/>
  <c r="O63" i="25"/>
  <c r="O23" i="4" s="1"/>
  <c r="N63" i="25"/>
  <c r="N23" i="4" s="1"/>
  <c r="O63" i="27"/>
  <c r="O25" i="4" s="1"/>
  <c r="N63" i="28"/>
  <c r="N26" i="4" s="1"/>
  <c r="O63" i="29"/>
  <c r="O27" i="4" s="1"/>
  <c r="N63" i="26"/>
  <c r="N24" i="4" s="1"/>
  <c r="N63" i="27"/>
  <c r="N25" i="4" s="1"/>
  <c r="O63" i="20"/>
  <c r="O22" i="4" s="1"/>
  <c r="O63" i="30"/>
  <c r="O28" i="4" s="1"/>
  <c r="O63" i="28"/>
  <c r="O26" i="4" s="1"/>
  <c r="N63" i="29"/>
  <c r="N27" i="4" s="1"/>
  <c r="O63" i="16"/>
  <c r="O17" i="4" s="1"/>
  <c r="N63" i="16"/>
  <c r="N17" i="4" s="1"/>
  <c r="O29" i="4" l="1"/>
  <c r="N29" i="4"/>
  <c r="R29" i="4" l="1"/>
  <c r="O44" i="4"/>
  <c r="O31" i="4"/>
  <c r="R31" i="4" l="1"/>
  <c r="O36" i="4"/>
  <c r="O38" i="4" s="1"/>
</calcChain>
</file>

<file path=xl/comments1.xml><?xml version="1.0" encoding="utf-8"?>
<comments xmlns="http://schemas.openxmlformats.org/spreadsheetml/2006/main">
  <authors>
    <author>Heidi B. Nielsen</author>
    <author>Heidi Birthe Nielsen</author>
  </authors>
  <commentList>
    <comment ref="G12" authorId="0" shapeId="0">
      <text>
        <r>
          <rPr>
            <sz val="9"/>
            <color indexed="81"/>
            <rFont val="Tahoma"/>
            <family val="2"/>
          </rPr>
          <t>Du skal IKKE angive fri, hvis du afspadserer i indeværende år</t>
        </r>
      </text>
    </comment>
    <comment ref="H12" authorId="1" shapeId="0">
      <text>
        <r>
          <rPr>
            <sz val="9"/>
            <color indexed="81"/>
            <rFont val="Tahoma"/>
            <charset val="1"/>
          </rPr>
          <t>Du skal IKKE angive fri, hvis du afspadserer i indeværende år</t>
        </r>
      </text>
    </comment>
  </commentList>
</comments>
</file>

<file path=xl/comments10.xml><?xml version="1.0" encoding="utf-8"?>
<comments xmlns="http://schemas.openxmlformats.org/spreadsheetml/2006/main">
  <authors>
    <author>Heidi B. Nielsen</author>
    <author>Heidi Birthe Nielsen</author>
  </authors>
  <commentList>
    <comment ref="G12" authorId="0" shapeId="0">
      <text>
        <r>
          <rPr>
            <sz val="9"/>
            <color indexed="81"/>
            <rFont val="Tahoma"/>
            <family val="2"/>
          </rPr>
          <t>Du skal IKKE angive fri, hvis du afspadserer i indeværende år.</t>
        </r>
      </text>
    </comment>
    <comment ref="H12" authorId="1" shapeId="0">
      <text>
        <r>
          <rPr>
            <sz val="9"/>
            <color indexed="81"/>
            <rFont val="Tahoma"/>
            <charset val="1"/>
          </rPr>
          <t>Du skal IKKE angive fri, hvis du afspadserer i indeværende år</t>
        </r>
      </text>
    </comment>
  </commentList>
</comments>
</file>

<file path=xl/comments11.xml><?xml version="1.0" encoding="utf-8"?>
<comments xmlns="http://schemas.openxmlformats.org/spreadsheetml/2006/main">
  <authors>
    <author>Heidi B. Nielsen</author>
    <author>Heidi Birthe Nielsen</author>
  </authors>
  <commentList>
    <comment ref="G12" authorId="0" shapeId="0">
      <text>
        <r>
          <rPr>
            <sz val="9"/>
            <color indexed="81"/>
            <rFont val="Tahoma"/>
            <family val="2"/>
          </rPr>
          <t>Du skal IKKE angive fri, hvis du afspadserer i indeværende år.</t>
        </r>
      </text>
    </comment>
    <comment ref="H12" authorId="1" shapeId="0">
      <text>
        <r>
          <rPr>
            <sz val="9"/>
            <color indexed="81"/>
            <rFont val="Tahoma"/>
            <charset val="1"/>
          </rPr>
          <t>Du skal IKKE angive fri, hvis du afspadserer i indeværende år</t>
        </r>
      </text>
    </comment>
  </commentList>
</comments>
</file>

<file path=xl/comments12.xml><?xml version="1.0" encoding="utf-8"?>
<comments xmlns="http://schemas.openxmlformats.org/spreadsheetml/2006/main">
  <authors>
    <author>Heidi B. Nielsen</author>
    <author>Heidi Birthe Nielsen</author>
  </authors>
  <commentList>
    <comment ref="G12" authorId="0" shapeId="0">
      <text>
        <r>
          <rPr>
            <sz val="9"/>
            <color indexed="81"/>
            <rFont val="Tahoma"/>
            <family val="2"/>
          </rPr>
          <t>Du skal IKKE angive fri, hvis du afspadserer i indeværende år.</t>
        </r>
      </text>
    </comment>
    <comment ref="H12" authorId="1" shapeId="0">
      <text>
        <r>
          <rPr>
            <sz val="9"/>
            <color indexed="81"/>
            <rFont val="Tahoma"/>
            <charset val="1"/>
          </rPr>
          <t>Du skal IKKE angive fri, hvis du afspadserer i indeværende år</t>
        </r>
      </text>
    </comment>
  </commentList>
</comments>
</file>

<file path=xl/comments2.xml><?xml version="1.0" encoding="utf-8"?>
<comments xmlns="http://schemas.openxmlformats.org/spreadsheetml/2006/main">
  <authors>
    <author>Heidi B. Nielsen</author>
    <author>Heidi Birthe Nielsen</author>
  </authors>
  <commentList>
    <comment ref="G12" authorId="0" shapeId="0">
      <text>
        <r>
          <rPr>
            <sz val="9"/>
            <color indexed="81"/>
            <rFont val="Tahoma"/>
            <family val="2"/>
          </rPr>
          <t>Du skal IKKE angive fri, hvis du afspadserer i indeværende år</t>
        </r>
      </text>
    </comment>
    <comment ref="H12" authorId="1" shapeId="0">
      <text>
        <r>
          <rPr>
            <sz val="9"/>
            <color indexed="81"/>
            <rFont val="Tahoma"/>
            <charset val="1"/>
          </rPr>
          <t>Du skal IKKE angive fri, hvis du afspadserer i indeværende år</t>
        </r>
      </text>
    </comment>
  </commentList>
</comments>
</file>

<file path=xl/comments3.xml><?xml version="1.0" encoding="utf-8"?>
<comments xmlns="http://schemas.openxmlformats.org/spreadsheetml/2006/main">
  <authors>
    <author>Heidi B. Nielsen</author>
    <author>Heidi Birthe Nielsen</author>
  </authors>
  <commentList>
    <comment ref="G12" authorId="0" shapeId="0">
      <text>
        <r>
          <rPr>
            <sz val="9"/>
            <color indexed="81"/>
            <rFont val="Tahoma"/>
            <family val="2"/>
          </rPr>
          <t>Du skal IKKE angive fri, hvis du afspadserer i indeværende år.</t>
        </r>
      </text>
    </comment>
    <comment ref="H12" authorId="1" shapeId="0">
      <text>
        <r>
          <rPr>
            <sz val="9"/>
            <color indexed="81"/>
            <rFont val="Tahoma"/>
            <charset val="1"/>
          </rPr>
          <t>Du skal IKKE angive fri, hvis du afspadserer i indeværende år</t>
        </r>
      </text>
    </comment>
  </commentList>
</comments>
</file>

<file path=xl/comments4.xml><?xml version="1.0" encoding="utf-8"?>
<comments xmlns="http://schemas.openxmlformats.org/spreadsheetml/2006/main">
  <authors>
    <author>Heidi B. Nielsen</author>
    <author>Heidi Birthe Nielsen</author>
  </authors>
  <commentList>
    <comment ref="G12" authorId="0" shapeId="0">
      <text>
        <r>
          <rPr>
            <sz val="9"/>
            <color indexed="81"/>
            <rFont val="Tahoma"/>
            <family val="2"/>
          </rPr>
          <t>Du skal IKKE angive fri, hvis du afspadserer i indeværende år.</t>
        </r>
      </text>
    </comment>
    <comment ref="H12" authorId="1" shapeId="0">
      <text>
        <r>
          <rPr>
            <sz val="9"/>
            <color indexed="81"/>
            <rFont val="Tahoma"/>
            <charset val="1"/>
          </rPr>
          <t>Du skal IKKE angive fri, hvis du afspadserer i indeværende år</t>
        </r>
      </text>
    </comment>
  </commentList>
</comments>
</file>

<file path=xl/comments5.xml><?xml version="1.0" encoding="utf-8"?>
<comments xmlns="http://schemas.openxmlformats.org/spreadsheetml/2006/main">
  <authors>
    <author>Heidi B. Nielsen</author>
    <author>Heidi Birthe Nielsen</author>
  </authors>
  <commentList>
    <comment ref="G12" authorId="0" shapeId="0">
      <text>
        <r>
          <rPr>
            <sz val="9"/>
            <color indexed="81"/>
            <rFont val="Tahoma"/>
            <family val="2"/>
          </rPr>
          <t>Du skal IKKE angive fri, hvis du afspadserer i indeværende år</t>
        </r>
      </text>
    </comment>
    <comment ref="H12" authorId="1" shapeId="0">
      <text>
        <r>
          <rPr>
            <sz val="9"/>
            <color indexed="81"/>
            <rFont val="Tahoma"/>
            <charset val="1"/>
          </rPr>
          <t>Du skal IKKE angive fri, hvis du afspadserer i indeværende år</t>
        </r>
      </text>
    </comment>
  </commentList>
</comments>
</file>

<file path=xl/comments6.xml><?xml version="1.0" encoding="utf-8"?>
<comments xmlns="http://schemas.openxmlformats.org/spreadsheetml/2006/main">
  <authors>
    <author>Heidi B. Nielsen</author>
    <author>Heidi Birthe Nielsen</author>
  </authors>
  <commentList>
    <comment ref="G12" authorId="0" shapeId="0">
      <text>
        <r>
          <rPr>
            <sz val="9"/>
            <color indexed="81"/>
            <rFont val="Tahoma"/>
            <family val="2"/>
          </rPr>
          <t>Du skal IKKE angive fri, hvis du afspadserer i indeværende år</t>
        </r>
      </text>
    </comment>
    <comment ref="H12" authorId="1" shapeId="0">
      <text>
        <r>
          <rPr>
            <sz val="9"/>
            <color indexed="81"/>
            <rFont val="Tahoma"/>
            <charset val="1"/>
          </rPr>
          <t>Du skal IKKE angive fri, hvis du afspadserer i indeværende år</t>
        </r>
      </text>
    </comment>
  </commentList>
</comments>
</file>

<file path=xl/comments7.xml><?xml version="1.0" encoding="utf-8"?>
<comments xmlns="http://schemas.openxmlformats.org/spreadsheetml/2006/main">
  <authors>
    <author>Heidi B. Nielsen</author>
    <author>Heidi Birthe Nielsen</author>
  </authors>
  <commentList>
    <comment ref="G12" authorId="0" shapeId="0">
      <text>
        <r>
          <rPr>
            <sz val="9"/>
            <color indexed="81"/>
            <rFont val="Tahoma"/>
            <family val="2"/>
          </rPr>
          <t>Du skal IKKE angive fri, hvis du afspadserer i indeværende år</t>
        </r>
      </text>
    </comment>
    <comment ref="H12" authorId="1" shapeId="0">
      <text>
        <r>
          <rPr>
            <sz val="9"/>
            <color indexed="81"/>
            <rFont val="Tahoma"/>
            <charset val="1"/>
          </rPr>
          <t>Du skal IKKE angive fri, hvis du afspadserer i indeværende år</t>
        </r>
      </text>
    </comment>
  </commentList>
</comments>
</file>

<file path=xl/comments8.xml><?xml version="1.0" encoding="utf-8"?>
<comments xmlns="http://schemas.openxmlformats.org/spreadsheetml/2006/main">
  <authors>
    <author>Heidi B. Nielsen</author>
    <author>Heidi Birthe Nielsen</author>
  </authors>
  <commentList>
    <comment ref="G12" authorId="0" shapeId="0">
      <text>
        <r>
          <rPr>
            <sz val="9"/>
            <color indexed="81"/>
            <rFont val="Tahoma"/>
            <family val="2"/>
          </rPr>
          <t>Du skal IKKE angive fri, hvis du afspadserer i indeværende år.</t>
        </r>
      </text>
    </comment>
    <comment ref="H12" authorId="1" shapeId="0">
      <text>
        <r>
          <rPr>
            <sz val="9"/>
            <color indexed="81"/>
            <rFont val="Tahoma"/>
            <charset val="1"/>
          </rPr>
          <t>Du skal IKKE angive fri, hvis du afspadserer i indeværende år</t>
        </r>
      </text>
    </comment>
  </commentList>
</comments>
</file>

<file path=xl/comments9.xml><?xml version="1.0" encoding="utf-8"?>
<comments xmlns="http://schemas.openxmlformats.org/spreadsheetml/2006/main">
  <authors>
    <author>Heidi B. Nielsen</author>
    <author>Heidi Birthe Nielsen</author>
  </authors>
  <commentList>
    <comment ref="G12" authorId="0" shapeId="0">
      <text>
        <r>
          <rPr>
            <sz val="9"/>
            <color indexed="81"/>
            <rFont val="Tahoma"/>
            <family val="2"/>
          </rPr>
          <t>Du skal IKKE angive fri, hvis du afspadserer i indeværende år.</t>
        </r>
      </text>
    </comment>
    <comment ref="H12" authorId="1" shapeId="0">
      <text>
        <r>
          <rPr>
            <sz val="9"/>
            <color indexed="81"/>
            <rFont val="Tahoma"/>
            <charset val="1"/>
          </rPr>
          <t>Du skal IKKE angive fri, hvis du afspadserer i indeværende år</t>
        </r>
      </text>
    </comment>
  </commentList>
</comments>
</file>

<file path=xl/sharedStrings.xml><?xml version="1.0" encoding="utf-8"?>
<sst xmlns="http://schemas.openxmlformats.org/spreadsheetml/2006/main" count="553" uniqueCount="135">
  <si>
    <t>Skema 3 - Tidsregistrering for koordinator</t>
  </si>
  <si>
    <t>Opgørelsen skal udfærdiges pr. måned og bedes udfyldt med tydelig skrift/blokbogstaver</t>
  </si>
  <si>
    <t>opd. 25.01.22</t>
  </si>
  <si>
    <t>Den lokale aktionsgruppes navn:</t>
  </si>
  <si>
    <t>Skriv LAG/FLAG navn her</t>
  </si>
  <si>
    <t>Beløb</t>
  </si>
  <si>
    <t>Fordelingsnøgle</t>
  </si>
  <si>
    <t xml:space="preserve">Drift LAG: </t>
  </si>
  <si>
    <t>Koordinators navn:</t>
  </si>
  <si>
    <t>Skriv Koordinator navn her</t>
  </si>
  <si>
    <t>Drift FLAG</t>
  </si>
  <si>
    <t>I alt</t>
  </si>
  <si>
    <t>Periode:</t>
  </si>
  <si>
    <t>År:</t>
  </si>
  <si>
    <t xml:space="preserve">Beregning af arbejdstimer </t>
  </si>
  <si>
    <t>Årsværk</t>
  </si>
  <si>
    <t xml:space="preserve">Uger </t>
  </si>
  <si>
    <t>Timer pr. uge</t>
  </si>
  <si>
    <t>Timer i alt</t>
  </si>
  <si>
    <t>Arbejdstimer brutto</t>
  </si>
  <si>
    <t>Måned</t>
  </si>
  <si>
    <t>År</t>
  </si>
  <si>
    <t>Vejl.</t>
  </si>
  <si>
    <t>Sag</t>
  </si>
  <si>
    <t>Kom.</t>
  </si>
  <si>
    <t>Adm.</t>
  </si>
  <si>
    <t>Møde</t>
  </si>
  <si>
    <t>Ferie</t>
  </si>
  <si>
    <t>Anden betalt fri</t>
  </si>
  <si>
    <t>Helligdagsfri</t>
  </si>
  <si>
    <t>Flex (optjent året før)</t>
  </si>
  <si>
    <t>Syg</t>
  </si>
  <si>
    <t>LAG</t>
  </si>
  <si>
    <t>FLAG</t>
  </si>
  <si>
    <t>Januar</t>
  </si>
  <si>
    <t>Februar</t>
  </si>
  <si>
    <t>Marts</t>
  </si>
  <si>
    <t>April</t>
  </si>
  <si>
    <t>Maj</t>
  </si>
  <si>
    <t>Juni</t>
  </si>
  <si>
    <t>Juli</t>
  </si>
  <si>
    <t>August</t>
  </si>
  <si>
    <t>September</t>
  </si>
  <si>
    <t>Oktober</t>
  </si>
  <si>
    <t>November</t>
  </si>
  <si>
    <t>December</t>
  </si>
  <si>
    <t>Burde være</t>
  </si>
  <si>
    <t>TOTAL TIMER HELE ÅRET</t>
  </si>
  <si>
    <t>&lt;-</t>
  </si>
  <si>
    <t xml:space="preserve">Beregnet årsværk brutto </t>
  </si>
  <si>
    <t>Overførte timer fra sidste år (Flex)</t>
  </si>
  <si>
    <t>(indsæt det timetal der er overført fra tidligere år)</t>
  </si>
  <si>
    <t>Rest timer indeværede år</t>
  </si>
  <si>
    <t>Timer overført til næste år</t>
  </si>
  <si>
    <t>(indsæt det antal timer der skal overføres til næste år)</t>
  </si>
  <si>
    <t>tilgode angives som negativt tal</t>
  </si>
  <si>
    <t xml:space="preserve">Manglende /overskydende timer indeværende år </t>
  </si>
  <si>
    <t>Koordinators nærmeste overordnede</t>
  </si>
  <si>
    <t>Skriv navn her - kopieres automatisk til alle månedsark</t>
  </si>
  <si>
    <t>LAG formanden</t>
  </si>
  <si>
    <t>De blå felter skal udfyldes</t>
  </si>
  <si>
    <t>De grønne felter bliver automatisk udfyldt</t>
  </si>
  <si>
    <t>Opgørelsen skal udfærdiges pr. måned (udfyldes maskinelt)</t>
  </si>
  <si>
    <t>LAG navn:</t>
  </si>
  <si>
    <t>LAG drift</t>
  </si>
  <si>
    <t>FLAG drift</t>
  </si>
  <si>
    <t>Flex (fra måneden før)</t>
  </si>
  <si>
    <t>A k t i v i t e t s k a t e g o r i</t>
  </si>
  <si>
    <t>Dato</t>
  </si>
  <si>
    <t>Fordeling</t>
  </si>
  <si>
    <t>Evt kommentarer</t>
  </si>
  <si>
    <t>Dato:</t>
  </si>
  <si>
    <t>Godkendt -underskrift</t>
  </si>
  <si>
    <t xml:space="preserve">Dato: </t>
  </si>
  <si>
    <t>Koordinators nærmeste overordnede navn:</t>
  </si>
  <si>
    <t>Godkendt-underskrift</t>
  </si>
  <si>
    <t>LAG-formand navn:</t>
  </si>
  <si>
    <t>Hvis koordinator har tegnet en ansættelseskontrakt med LAG'en, skal godkendelse ske af LAG-formand.
Hvis LAG'en køber konsulenttimer hos et konsulentfirma eller i kommunen, skal godkendelse ske af næmereste overordnede.</t>
  </si>
  <si>
    <t>Flex (fra tidligere år)</t>
  </si>
  <si>
    <t>Helligdage i 2022</t>
  </si>
  <si>
    <t>Ordinær fri</t>
  </si>
  <si>
    <t>Nytårsdag</t>
  </si>
  <si>
    <t>01.01.22</t>
  </si>
  <si>
    <t>1 dag</t>
  </si>
  <si>
    <t xml:space="preserve">Skærtorsdag </t>
  </si>
  <si>
    <t>14.04.22</t>
  </si>
  <si>
    <t>Langfredag</t>
  </si>
  <si>
    <t>15.04.22</t>
  </si>
  <si>
    <t>2. påskedag</t>
  </si>
  <si>
    <t>18.04.22</t>
  </si>
  <si>
    <t>Store Bededag</t>
  </si>
  <si>
    <t>13.05.22</t>
  </si>
  <si>
    <t>Kristi Himmelfart</t>
  </si>
  <si>
    <t>26.05.22</t>
  </si>
  <si>
    <t>2. pinsedag</t>
  </si>
  <si>
    <t>06.06.22</t>
  </si>
  <si>
    <t>Juleaften</t>
  </si>
  <si>
    <t>24.12.22</t>
  </si>
  <si>
    <t>Juledag</t>
  </si>
  <si>
    <t>25.12.22</t>
  </si>
  <si>
    <t>2. juledag</t>
  </si>
  <si>
    <t>26.12.22</t>
  </si>
  <si>
    <t>Nytårsaften</t>
  </si>
  <si>
    <t>31.12.22</t>
  </si>
  <si>
    <t>1. maj og Grundlovsdag (5. juni) kan også være enten hele eller halve fridag, tjek din kontrak for at finde ud af hvad netop du har ret til at holde af betalte fridage.</t>
  </si>
  <si>
    <t>Definition af aktivitetskategorier</t>
  </si>
  <si>
    <t>Vejledning/Udvikling</t>
  </si>
  <si>
    <t>Alle aktiviteter omkring en ansøgning indtil ansøgningsfrist samt egne LAG initiativer</t>
  </si>
  <si>
    <t>Sagsbehandling</t>
  </si>
  <si>
    <t>Alle aktiviteter omkring en ansøgning efter ansøgningsfrist - dvs. gennemgang og indstilling af ansøgninger til bestyrelsen, udsendelse af afslag og indstillingsbreve, indstilling til ERST, besigtigelser, udbetalingsarbejde osv.</t>
  </si>
  <si>
    <t>Kommunikation</t>
  </si>
  <si>
    <t>PR, presse, Facebook, offentlige informationsmøder om LAG'ens arbejde.</t>
  </si>
  <si>
    <t>Administration</t>
  </si>
  <si>
    <t xml:space="preserve">Administration af foreningens drift, dvs. regnskab, referater fra bestyrelsesmøder. Planlægning og diverse afrapporteringer til Erhvervsstyrelsen. </t>
  </si>
  <si>
    <t>Møder</t>
  </si>
  <si>
    <t>Bestyrelsesmøder, netværksmøder, ERFA møder, årsmøder, generalforsamlinger, kompetenceudviklingsmøder.</t>
  </si>
  <si>
    <t>Hvis der afholdes ferie eller betalt fridag, skal dette fremgå af timesedlen, så lønnen kan udregnes på baggrund af den samlede arbejdstid. Du skal IKKE angive fri hvis du afspadserer i indeværende år.</t>
  </si>
  <si>
    <t>Andre fridage som er sikret i din kontrakt eller overenskomst, fx omsorgsdage og barns 1. sygedag. Du skal IKKE angive fri hvis du afspadserer i indeværende år.</t>
  </si>
  <si>
    <t>Helligdags fri</t>
  </si>
  <si>
    <t>Hvis man har ret til helligdagsfri i forhold til sin kontrakt, angives antal timer man har fri den pågældende dag. Hvis man arbejder på en helligdag og man, ifølge sin kontrak, har ret til at afholder denne en anden dag, angives både antal time man har arbejdet, under den pågældende aktivitet og antal timer man har krav på at have fri den pågældende dag. Fx har man 2. Pinsedag været til møde i 2 timer og ens normale arbejdsdag er 7,5 timer, skriver man 7,5 timer i denne kollonne "Helligsdags fri" og 2 timer i kolonnen "Møde".</t>
  </si>
  <si>
    <t>Flex</t>
  </si>
  <si>
    <t>Hvis man fra det tidligere år har optjent flex-tid som kan overføres til og afvikles i det indeværende år.</t>
  </si>
  <si>
    <t>Sygdom</t>
  </si>
  <si>
    <t>Hvis man er syg, skal dette fremgå af timesedlen, så lønnen kan udregnes på baggrund af den samlede arbejdstid.</t>
  </si>
  <si>
    <t>Sådan benyttes skemaet</t>
  </si>
  <si>
    <t>Opbygning</t>
  </si>
  <si>
    <r>
      <t xml:space="preserve">Skemaet består af 16 enkelte faner:
</t>
    </r>
    <r>
      <rPr>
        <b/>
        <sz val="12"/>
        <color theme="1"/>
        <rFont val="Arial"/>
        <family val="2"/>
      </rPr>
      <t>Fane 1 (Total År)</t>
    </r>
    <r>
      <rPr>
        <sz val="12"/>
        <color theme="1"/>
        <rFont val="Arial"/>
        <family val="2"/>
      </rPr>
      <t xml:space="preserve"> - summering af de 12 månedsark 
</t>
    </r>
    <r>
      <rPr>
        <b/>
        <sz val="12"/>
        <color theme="1"/>
        <rFont val="Arial"/>
        <family val="2"/>
      </rPr>
      <t>Fane 2-13 (12-11-10-....)</t>
    </r>
    <r>
      <rPr>
        <sz val="12"/>
        <color theme="1"/>
        <rFont val="Arial"/>
        <family val="2"/>
      </rPr>
      <t xml:space="preserve"> - Et ark til registrering af timer for hver måned 
</t>
    </r>
    <r>
      <rPr>
        <b/>
        <sz val="12"/>
        <color theme="1"/>
        <rFont val="Arial"/>
        <family val="2"/>
      </rPr>
      <t xml:space="preserve">Fane 14 (Helligdage) </t>
    </r>
    <r>
      <rPr>
        <sz val="12"/>
        <color theme="1"/>
        <rFont val="Arial"/>
        <family val="2"/>
      </rPr>
      <t xml:space="preserve">- Informationsark om helligdage i indeværende år 
</t>
    </r>
    <r>
      <rPr>
        <b/>
        <sz val="12"/>
        <color theme="1"/>
        <rFont val="Arial"/>
        <family val="2"/>
      </rPr>
      <t>Fane 15 (Aktivitet)</t>
    </r>
    <r>
      <rPr>
        <sz val="12"/>
        <color theme="1"/>
        <rFont val="Arial"/>
        <family val="2"/>
      </rPr>
      <t xml:space="preserve"> - en oversigt og beskrivelse af aktiviteter
</t>
    </r>
    <r>
      <rPr>
        <b/>
        <sz val="12"/>
        <color theme="1"/>
        <rFont val="Arial"/>
        <family val="2"/>
      </rPr>
      <t xml:space="preserve">Fane 16 (Sådan benyttes skemaet) </t>
    </r>
    <r>
      <rPr>
        <sz val="12"/>
        <color theme="1"/>
        <rFont val="Arial"/>
        <family val="2"/>
      </rPr>
      <t>- vejledning til benyttelse af skemaet.</t>
    </r>
  </si>
  <si>
    <t xml:space="preserve">Skemaet er opbygget således, at du selv skal udfylde så lidt som muligt, men for at tilpasse skemaet til dig, og sikre korrekte beregninger, skal du udfylde/tjekke/rette følgende:
</t>
  </si>
  <si>
    <t>Udfyld fanen 
Totalt År</t>
  </si>
  <si>
    <t>Start med at udfylde fanen "Total År"
- udfyld alle blå felter, de relevante felter kopieres automatisk til de følgende 12 måneds ark
- fordelingsnøglen (for integrerede LAG'er) angives i rammen øverst tilhøjre og overføres til de følgende 12 månedsark - ikke integrerede LAG/FLAG'er skriver 100 i det relevante grå felt i Fordelingsnøglen</t>
  </si>
  <si>
    <t>Registrerer dine timer</t>
  </si>
  <si>
    <r>
      <t xml:space="preserve">Nu er du klar til registrering af dine timer.
Alle basisinformationer skulle gerne være udfyldt allerede, så det eneste du skal på månedsarkene, er at udfylde:
- datoen (formatet er sat til åå-mm-dd) men du kan sagtens taste åå.mm.dd
- Hvis aktionsgruppe er integreret og du ikke bruger fordelingsnøglen, kan du lave to linjer for hver dag, en for LAG og en FLAG
- antal timer under de relevante 9 kategorier. Er du i tvivl om kategorierne kan disse ses på arket "Aktivitet"
- vælg fordeling i feltet "Fordeling". Vær opmærksom på at hvis du ikke angiver fordeling, tælles timerne ikke med. 
- Hvis du er LAG eller FLAG kan du kopiere fordelingsfeltet, så du ikke behøver vælge det hver gang. 
Vær opmærksom på, at du skal registrerer alle timer også SH-dage og ferie mv., men IKKE afspadsering. 
</t>
    </r>
    <r>
      <rPr>
        <i/>
        <sz val="12"/>
        <color theme="1"/>
        <rFont val="Arial"/>
        <family val="2"/>
      </rPr>
      <t>det er det</t>
    </r>
    <r>
      <rPr>
        <sz val="12"/>
        <color theme="1"/>
        <rFont val="Arial"/>
        <family val="2"/>
      </rPr>
      <t>, summen overføres automatisk til fanen "TotalÅr"</t>
    </r>
  </si>
  <si>
    <t>Underskift</t>
  </si>
  <si>
    <t>Alle månedsarkene skal underskrives af koordinatorens nærmeste overordnede.
Hvis koordinator har tegnet en ansættelseskontrakt med LAG'en, skal godkendelse ske af LAG-formand.
Hvis LAG'en køber konsulenttimer hos et konsulentfirma eller i kommunen, skal godkendelse ske af næmereste overordnede.</t>
  </si>
  <si>
    <t>FORDEL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</si>
</sst>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0"/>
  </numFmts>
  <fonts count="34" x14ac:knownFonts="1">
    <font>
      <sz val="11"/>
      <color theme="1"/>
      <name val="Calibri"/>
      <family val="2"/>
      <scheme val="minor"/>
    </font>
    <font>
      <i/>
      <sz val="11"/>
      <color rgb="FF7F7F7F"/>
      <name val="Calibri"/>
      <family val="2"/>
      <scheme val="minor"/>
    </font>
    <font>
      <b/>
      <sz val="11"/>
      <color theme="1"/>
      <name val="Calibri"/>
      <family val="2"/>
      <scheme val="minor"/>
    </font>
    <font>
      <sz val="11"/>
      <name val="Calibri"/>
      <family val="2"/>
      <scheme val="minor"/>
    </font>
    <font>
      <sz val="12"/>
      <color theme="1"/>
      <name val="Calibri"/>
      <family val="2"/>
      <scheme val="minor"/>
    </font>
    <font>
      <b/>
      <sz val="12"/>
      <color theme="1"/>
      <name val="Calibri"/>
      <family val="2"/>
      <scheme val="minor"/>
    </font>
    <font>
      <b/>
      <sz val="12"/>
      <color theme="1"/>
      <name val="Arial"/>
      <family val="2"/>
    </font>
    <font>
      <sz val="11"/>
      <color theme="1"/>
      <name val="Arial"/>
      <family val="2"/>
    </font>
    <font>
      <sz val="10"/>
      <name val="Arial"/>
      <family val="2"/>
    </font>
    <font>
      <sz val="12"/>
      <color theme="1"/>
      <name val="Arial"/>
      <family val="2"/>
    </font>
    <font>
      <b/>
      <sz val="11"/>
      <color theme="1"/>
      <name val="Arial"/>
      <family val="2"/>
    </font>
    <font>
      <b/>
      <sz val="14"/>
      <color theme="1"/>
      <name val="Arial"/>
      <family val="2"/>
    </font>
    <font>
      <b/>
      <sz val="16"/>
      <color theme="1"/>
      <name val="Calibri"/>
      <family val="2"/>
      <scheme val="minor"/>
    </font>
    <font>
      <sz val="16"/>
      <color theme="1"/>
      <name val="Calibri"/>
      <family val="2"/>
      <scheme val="minor"/>
    </font>
    <font>
      <b/>
      <sz val="14"/>
      <color theme="1"/>
      <name val="Calibri"/>
      <family val="2"/>
      <scheme val="minor"/>
    </font>
    <font>
      <b/>
      <sz val="22"/>
      <color theme="1"/>
      <name val="Calibri"/>
      <family val="2"/>
      <scheme val="minor"/>
    </font>
    <font>
      <sz val="10"/>
      <color theme="1"/>
      <name val="Arial"/>
      <family val="2"/>
    </font>
    <font>
      <b/>
      <sz val="10"/>
      <color theme="1"/>
      <name val="Arial"/>
      <family val="2"/>
    </font>
    <font>
      <b/>
      <sz val="16"/>
      <color theme="1"/>
      <name val="Arial"/>
      <family val="2"/>
    </font>
    <font>
      <sz val="12"/>
      <name val="Arial"/>
      <family val="2"/>
    </font>
    <font>
      <b/>
      <sz val="12"/>
      <color indexed="8"/>
      <name val="Calibri"/>
      <family val="2"/>
      <scheme val="minor"/>
    </font>
    <font>
      <b/>
      <sz val="20"/>
      <color theme="1"/>
      <name val="Arial"/>
      <family val="2"/>
    </font>
    <font>
      <sz val="20"/>
      <color theme="1"/>
      <name val="Arial"/>
      <family val="2"/>
    </font>
    <font>
      <b/>
      <sz val="12"/>
      <color indexed="8"/>
      <name val="Arial"/>
      <family val="2"/>
    </font>
    <font>
      <sz val="9"/>
      <color theme="1"/>
      <name val="Calibri"/>
      <family val="2"/>
      <scheme val="minor"/>
    </font>
    <font>
      <i/>
      <sz val="12"/>
      <color theme="1"/>
      <name val="Arial"/>
      <family val="2"/>
    </font>
    <font>
      <b/>
      <sz val="10"/>
      <name val="Arial"/>
      <family val="2"/>
    </font>
    <font>
      <sz val="11"/>
      <color theme="0"/>
      <name val="Calibri"/>
      <family val="2"/>
      <scheme val="minor"/>
    </font>
    <font>
      <sz val="9"/>
      <color indexed="81"/>
      <name val="Tahoma"/>
      <family val="2"/>
    </font>
    <font>
      <sz val="9"/>
      <color indexed="81"/>
      <name val="Tahoma"/>
      <charset val="1"/>
    </font>
    <font>
      <b/>
      <sz val="11"/>
      <color theme="0"/>
      <name val="Calibri"/>
      <family val="2"/>
      <scheme val="minor"/>
    </font>
    <font>
      <b/>
      <sz val="14"/>
      <color theme="0"/>
      <name val="Calibri"/>
      <family val="2"/>
      <scheme val="minor"/>
    </font>
    <font>
      <sz val="8"/>
      <name val="Calibri"/>
      <family val="2"/>
      <scheme val="minor"/>
    </font>
    <font>
      <sz val="8"/>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0" fontId="8" fillId="0" borderId="0"/>
  </cellStyleXfs>
  <cellXfs count="356">
    <xf numFmtId="0" fontId="0" fillId="0" borderId="0" xfId="0"/>
    <xf numFmtId="0" fontId="4" fillId="2" borderId="0" xfId="0" applyFont="1" applyFill="1" applyProtection="1">
      <protection locked="0"/>
    </xf>
    <xf numFmtId="0" fontId="0" fillId="0" borderId="0" xfId="0" applyAlignment="1">
      <alignment wrapText="1"/>
    </xf>
    <xf numFmtId="0" fontId="0" fillId="0" borderId="0" xfId="0" applyAlignment="1">
      <alignment vertical="top" wrapText="1"/>
    </xf>
    <xf numFmtId="0" fontId="2" fillId="0" borderId="0" xfId="0" applyFont="1" applyAlignment="1">
      <alignment vertical="top"/>
    </xf>
    <xf numFmtId="0" fontId="2" fillId="0" borderId="0" xfId="0" applyFont="1" applyAlignment="1"/>
    <xf numFmtId="0" fontId="0" fillId="0" borderId="0" xfId="0" applyAlignment="1">
      <alignment horizontal="right"/>
    </xf>
    <xf numFmtId="0" fontId="5" fillId="0" borderId="0" xfId="0" applyFont="1"/>
    <xf numFmtId="0" fontId="0" fillId="0" borderId="0" xfId="0" applyBorder="1" applyAlignment="1">
      <alignment horizontal="right"/>
    </xf>
    <xf numFmtId="164" fontId="6" fillId="4" borderId="12" xfId="0" applyNumberFormat="1" applyFont="1" applyFill="1" applyBorder="1" applyAlignment="1" applyProtection="1">
      <alignment horizontal="center"/>
    </xf>
    <xf numFmtId="0" fontId="6" fillId="0" borderId="29" xfId="0" applyFont="1" applyBorder="1" applyAlignment="1">
      <alignment horizontal="left" vertical="top"/>
    </xf>
    <xf numFmtId="0" fontId="6" fillId="0" borderId="30" xfId="0" applyFont="1" applyBorder="1" applyAlignment="1">
      <alignment horizontal="left" vertical="top"/>
    </xf>
    <xf numFmtId="0" fontId="9" fillId="0" borderId="31" xfId="0" applyFont="1" applyBorder="1" applyAlignment="1">
      <alignment horizontal="left" vertical="top" wrapText="1"/>
    </xf>
    <xf numFmtId="0" fontId="6" fillId="0" borderId="21" xfId="0" applyFont="1" applyBorder="1" applyAlignment="1">
      <alignment horizontal="left" vertical="top"/>
    </xf>
    <xf numFmtId="0" fontId="6" fillId="0" borderId="1" xfId="0" applyFont="1" applyBorder="1" applyAlignment="1">
      <alignment horizontal="left" vertical="top"/>
    </xf>
    <xf numFmtId="0" fontId="9" fillId="0" borderId="22" xfId="0" applyFont="1" applyBorder="1" applyAlignment="1">
      <alignment horizontal="left" vertical="top" wrapText="1"/>
    </xf>
    <xf numFmtId="0" fontId="6" fillId="0" borderId="1" xfId="0" applyFont="1" applyFill="1" applyBorder="1" applyAlignment="1">
      <alignment horizontal="left" vertical="top"/>
    </xf>
    <xf numFmtId="0" fontId="9" fillId="0" borderId="22" xfId="0" applyFont="1" applyFill="1" applyBorder="1" applyAlignment="1">
      <alignment horizontal="left" vertical="top" wrapText="1"/>
    </xf>
    <xf numFmtId="0" fontId="6" fillId="0" borderId="33" xfId="0" applyFont="1" applyFill="1" applyBorder="1" applyAlignment="1">
      <alignment horizontal="left" vertical="top"/>
    </xf>
    <xf numFmtId="0" fontId="19" fillId="0" borderId="34" xfId="0" applyFont="1" applyFill="1" applyBorder="1" applyAlignment="1">
      <alignment horizontal="left" vertical="top" wrapText="1"/>
    </xf>
    <xf numFmtId="0" fontId="18" fillId="0" borderId="0" xfId="0" applyFont="1" applyAlignment="1">
      <alignment horizontal="left" vertical="center"/>
    </xf>
    <xf numFmtId="0" fontId="18" fillId="0" borderId="0" xfId="0" applyFont="1" applyAlignment="1">
      <alignment horizontal="left" vertical="center" wrapText="1"/>
    </xf>
    <xf numFmtId="0" fontId="12" fillId="0" borderId="0" xfId="0" applyFont="1" applyAlignment="1">
      <alignment horizontal="left" vertical="center"/>
    </xf>
    <xf numFmtId="164" fontId="9" fillId="2" borderId="19" xfId="0" applyNumberFormat="1" applyFont="1" applyFill="1" applyBorder="1" applyProtection="1">
      <protection locked="0"/>
    </xf>
    <xf numFmtId="4" fontId="9" fillId="2" borderId="18" xfId="0" applyNumberFormat="1" applyFont="1" applyFill="1" applyBorder="1" applyProtection="1">
      <protection locked="0"/>
    </xf>
    <xf numFmtId="2" fontId="9" fillId="2" borderId="18" xfId="0" applyNumberFormat="1" applyFont="1" applyFill="1" applyBorder="1" applyAlignment="1" applyProtection="1">
      <alignment horizontal="right"/>
    </xf>
    <xf numFmtId="2" fontId="9" fillId="2" borderId="20" xfId="0" applyNumberFormat="1" applyFont="1" applyFill="1" applyBorder="1" applyAlignment="1" applyProtection="1">
      <alignment horizontal="right"/>
    </xf>
    <xf numFmtId="164" fontId="9" fillId="2" borderId="21" xfId="0" applyNumberFormat="1" applyFont="1" applyFill="1" applyBorder="1" applyProtection="1">
      <protection locked="0"/>
    </xf>
    <xf numFmtId="4" fontId="9" fillId="2" borderId="1" xfId="0" applyNumberFormat="1" applyFont="1" applyFill="1" applyBorder="1" applyProtection="1">
      <protection locked="0"/>
    </xf>
    <xf numFmtId="2" fontId="9" fillId="2" borderId="1" xfId="0" applyNumberFormat="1" applyFont="1" applyFill="1" applyBorder="1" applyAlignment="1" applyProtection="1">
      <alignment horizontal="right"/>
    </xf>
    <xf numFmtId="2" fontId="9" fillId="2" borderId="22" xfId="0" applyNumberFormat="1" applyFont="1" applyFill="1" applyBorder="1" applyAlignment="1" applyProtection="1">
      <alignment horizontal="right"/>
    </xf>
    <xf numFmtId="2" fontId="9" fillId="2" borderId="16" xfId="0" applyNumberFormat="1" applyFont="1" applyFill="1" applyBorder="1" applyAlignment="1" applyProtection="1">
      <alignment horizontal="right"/>
    </xf>
    <xf numFmtId="2" fontId="9" fillId="2" borderId="24" xfId="0" applyNumberFormat="1" applyFont="1" applyFill="1" applyBorder="1" applyAlignment="1" applyProtection="1">
      <alignment horizontal="right"/>
    </xf>
    <xf numFmtId="2" fontId="6" fillId="2" borderId="12" xfId="0" applyNumberFormat="1" applyFont="1" applyFill="1" applyBorder="1" applyAlignment="1" applyProtection="1">
      <alignment horizontal="right"/>
    </xf>
    <xf numFmtId="2" fontId="6" fillId="2" borderId="10" xfId="0" applyNumberFormat="1" applyFont="1" applyFill="1" applyBorder="1" applyAlignment="1" applyProtection="1">
      <alignment horizontal="right"/>
    </xf>
    <xf numFmtId="2" fontId="23" fillId="2" borderId="12" xfId="0" applyNumberFormat="1" applyFont="1" applyFill="1" applyBorder="1" applyAlignment="1" applyProtection="1">
      <alignment horizontal="right"/>
    </xf>
    <xf numFmtId="2" fontId="23" fillId="2" borderId="10" xfId="0" applyNumberFormat="1" applyFont="1" applyFill="1" applyBorder="1" applyAlignment="1" applyProtection="1">
      <alignment horizontal="right"/>
    </xf>
    <xf numFmtId="0" fontId="0" fillId="0" borderId="0" xfId="0" applyAlignment="1">
      <alignment wrapText="1"/>
    </xf>
    <xf numFmtId="0" fontId="2" fillId="0" borderId="29" xfId="0" applyFont="1" applyBorder="1"/>
    <xf numFmtId="0" fontId="0" fillId="0" borderId="32" xfId="0" applyBorder="1"/>
    <xf numFmtId="0" fontId="0" fillId="0" borderId="0" xfId="0" applyBorder="1"/>
    <xf numFmtId="0" fontId="0" fillId="0" borderId="21" xfId="0" applyBorder="1"/>
    <xf numFmtId="0" fontId="5" fillId="0" borderId="0" xfId="0" applyFont="1" applyBorder="1" applyAlignment="1">
      <alignment horizontal="left"/>
    </xf>
    <xf numFmtId="0" fontId="6" fillId="0" borderId="1" xfId="0" applyFont="1" applyBorder="1" applyAlignment="1">
      <alignment horizontal="left" vertical="top" wrapText="1"/>
    </xf>
    <xf numFmtId="0" fontId="0" fillId="0" borderId="0" xfId="0" applyAlignment="1">
      <alignment wrapText="1"/>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6" fillId="0" borderId="21" xfId="0" applyFont="1" applyBorder="1" applyAlignment="1">
      <alignment horizontal="left" vertical="top" wrapText="1"/>
    </xf>
    <xf numFmtId="164" fontId="6" fillId="4" borderId="12" xfId="0" applyNumberFormat="1" applyFont="1" applyFill="1" applyBorder="1" applyAlignment="1" applyProtection="1">
      <alignment horizontal="center" wrapText="1"/>
    </xf>
    <xf numFmtId="0" fontId="10" fillId="2" borderId="0" xfId="0" applyFont="1" applyFill="1" applyProtection="1"/>
    <xf numFmtId="0" fontId="11" fillId="2" borderId="0" xfId="0" applyFont="1" applyFill="1" applyAlignment="1" applyProtection="1">
      <alignment vertical="center"/>
      <protection hidden="1"/>
    </xf>
    <xf numFmtId="0" fontId="7" fillId="2" borderId="0" xfId="0" applyFont="1" applyFill="1" applyAlignment="1" applyProtection="1">
      <alignment vertical="center"/>
      <protection hidden="1"/>
    </xf>
    <xf numFmtId="0" fontId="0" fillId="0" borderId="0" xfId="0" applyProtection="1">
      <protection hidden="1"/>
    </xf>
    <xf numFmtId="0" fontId="10" fillId="2" borderId="0" xfId="0" applyFont="1" applyFill="1" applyProtection="1">
      <protection hidden="1"/>
    </xf>
    <xf numFmtId="0" fontId="7" fillId="2" borderId="0" xfId="0" applyFont="1" applyFill="1" applyProtection="1">
      <protection hidden="1"/>
    </xf>
    <xf numFmtId="0" fontId="0" fillId="2" borderId="0" xfId="0" applyFill="1" applyAlignment="1" applyProtection="1">
      <protection hidden="1"/>
    </xf>
    <xf numFmtId="0" fontId="16" fillId="2" borderId="0" xfId="0" applyFont="1" applyFill="1" applyProtection="1">
      <protection hidden="1"/>
    </xf>
    <xf numFmtId="0" fontId="17" fillId="0" borderId="2" xfId="0" applyFont="1" applyBorder="1" applyAlignment="1" applyProtection="1">
      <alignment horizontal="right"/>
      <protection hidden="1"/>
    </xf>
    <xf numFmtId="0" fontId="17" fillId="2" borderId="0" xfId="0" applyFont="1" applyFill="1" applyBorder="1" applyAlignment="1" applyProtection="1">
      <protection hidden="1"/>
    </xf>
    <xf numFmtId="0" fontId="17" fillId="0" borderId="29" xfId="0" applyFont="1" applyBorder="1" applyProtection="1">
      <protection hidden="1"/>
    </xf>
    <xf numFmtId="10" fontId="8" fillId="2" borderId="0" xfId="0" applyNumberFormat="1" applyFont="1" applyFill="1" applyBorder="1" applyAlignment="1" applyProtection="1">
      <protection hidden="1"/>
    </xf>
    <xf numFmtId="0" fontId="0" fillId="0" borderId="0" xfId="0" applyFill="1" applyAlignment="1" applyProtection="1">
      <protection hidden="1"/>
    </xf>
    <xf numFmtId="0" fontId="17" fillId="0" borderId="23" xfId="0" applyFont="1" applyBorder="1" applyProtection="1">
      <protection hidden="1"/>
    </xf>
    <xf numFmtId="0" fontId="17" fillId="0" borderId="17" xfId="0" applyFont="1" applyBorder="1" applyProtection="1">
      <protection hidden="1"/>
    </xf>
    <xf numFmtId="4" fontId="17" fillId="0" borderId="42" xfId="0" applyNumberFormat="1" applyFont="1" applyBorder="1" applyProtection="1">
      <protection hidden="1"/>
    </xf>
    <xf numFmtId="10" fontId="17" fillId="2" borderId="0" xfId="0" applyNumberFormat="1" applyFont="1" applyFill="1" applyBorder="1" applyAlignment="1" applyProtection="1">
      <protection hidden="1"/>
    </xf>
    <xf numFmtId="0" fontId="7" fillId="2" borderId="1" xfId="0" applyFont="1" applyFill="1" applyBorder="1" applyAlignment="1" applyProtection="1">
      <protection hidden="1"/>
    </xf>
    <xf numFmtId="0" fontId="7" fillId="2" borderId="25" xfId="0" applyFont="1" applyFill="1" applyBorder="1" applyProtection="1">
      <protection hidden="1"/>
    </xf>
    <xf numFmtId="0" fontId="0" fillId="2" borderId="0" xfId="0" applyFill="1" applyProtection="1">
      <protection hidden="1"/>
    </xf>
    <xf numFmtId="0" fontId="7" fillId="2" borderId="0" xfId="0" applyFont="1" applyFill="1" applyBorder="1" applyProtection="1">
      <protection hidden="1"/>
    </xf>
    <xf numFmtId="0" fontId="15" fillId="2" borderId="0" xfId="0" applyFont="1" applyFill="1" applyBorder="1" applyAlignment="1" applyProtection="1">
      <alignment horizontal="right"/>
      <protection hidden="1"/>
    </xf>
    <xf numFmtId="0" fontId="0" fillId="2" borderId="0" xfId="0" applyFill="1" applyBorder="1" applyAlignment="1" applyProtection="1">
      <alignment horizontal="right"/>
      <protection hidden="1"/>
    </xf>
    <xf numFmtId="0" fontId="7" fillId="2" borderId="0" xfId="0" applyFont="1" applyFill="1" applyAlignment="1" applyProtection="1">
      <protection hidden="1"/>
    </xf>
    <xf numFmtId="0" fontId="2" fillId="0" borderId="50" xfId="0" applyFont="1" applyBorder="1" applyAlignment="1" applyProtection="1">
      <alignment horizontal="right"/>
      <protection hidden="1"/>
    </xf>
    <xf numFmtId="0" fontId="2" fillId="0" borderId="29" xfId="0" applyFont="1" applyBorder="1" applyAlignment="1" applyProtection="1">
      <alignment wrapText="1"/>
      <protection hidden="1"/>
    </xf>
    <xf numFmtId="0" fontId="2" fillId="0" borderId="52" xfId="0" applyFont="1" applyBorder="1" applyAlignment="1" applyProtection="1">
      <alignment horizontal="right"/>
      <protection hidden="1"/>
    </xf>
    <xf numFmtId="0" fontId="2" fillId="2" borderId="0" xfId="0" applyFont="1" applyFill="1" applyBorder="1" applyAlignment="1" applyProtection="1">
      <alignment horizontal="right"/>
      <protection hidden="1"/>
    </xf>
    <xf numFmtId="0" fontId="0" fillId="2" borderId="32" xfId="0" applyFill="1" applyBorder="1" applyProtection="1">
      <protection hidden="1"/>
    </xf>
    <xf numFmtId="0" fontId="0" fillId="2" borderId="33" xfId="0" applyFill="1" applyBorder="1" applyAlignment="1" applyProtection="1">
      <alignment horizontal="right"/>
      <protection hidden="1"/>
    </xf>
    <xf numFmtId="165" fontId="0" fillId="2" borderId="0" xfId="0" applyNumberFormat="1" applyFill="1" applyBorder="1" applyAlignment="1" applyProtection="1">
      <alignment horizontal="right"/>
      <protection hidden="1"/>
    </xf>
    <xf numFmtId="0" fontId="7" fillId="0" borderId="0" xfId="0" applyFont="1" applyProtection="1">
      <protection hidden="1"/>
    </xf>
    <xf numFmtId="49" fontId="6" fillId="4" borderId="17" xfId="0" applyNumberFormat="1" applyFont="1" applyFill="1" applyBorder="1" applyAlignment="1" applyProtection="1">
      <alignment horizontal="left"/>
      <protection hidden="1"/>
    </xf>
    <xf numFmtId="49" fontId="6" fillId="4" borderId="42" xfId="0" applyNumberFormat="1" applyFont="1" applyFill="1" applyBorder="1" applyAlignment="1" applyProtection="1">
      <alignment horizontal="left"/>
      <protection hidden="1"/>
    </xf>
    <xf numFmtId="164" fontId="6" fillId="4" borderId="17" xfId="0" applyNumberFormat="1" applyFont="1" applyFill="1" applyBorder="1" applyAlignment="1" applyProtection="1">
      <alignment horizontal="center"/>
      <protection hidden="1"/>
    </xf>
    <xf numFmtId="164" fontId="6" fillId="4" borderId="12" xfId="0" applyNumberFormat="1" applyFont="1" applyFill="1" applyBorder="1" applyAlignment="1" applyProtection="1">
      <alignment horizontal="center"/>
      <protection hidden="1"/>
    </xf>
    <xf numFmtId="164" fontId="6" fillId="4" borderId="12" xfId="0" applyNumberFormat="1" applyFont="1" applyFill="1" applyBorder="1" applyAlignment="1" applyProtection="1">
      <alignment horizontal="center" wrapText="1"/>
      <protection hidden="1"/>
    </xf>
    <xf numFmtId="164" fontId="6" fillId="4" borderId="10" xfId="0" applyNumberFormat="1" applyFont="1" applyFill="1" applyBorder="1" applyAlignment="1" applyProtection="1">
      <alignment horizontal="center"/>
      <protection hidden="1"/>
    </xf>
    <xf numFmtId="0" fontId="5" fillId="4" borderId="14" xfId="0" applyFont="1" applyFill="1" applyBorder="1" applyAlignment="1" applyProtection="1">
      <alignment horizontal="right"/>
      <protection hidden="1"/>
    </xf>
    <xf numFmtId="0" fontId="5" fillId="4" borderId="10" xfId="0" applyFont="1" applyFill="1" applyBorder="1" applyAlignment="1" applyProtection="1">
      <alignment horizontal="right"/>
      <protection hidden="1"/>
    </xf>
    <xf numFmtId="0" fontId="5" fillId="2" borderId="0" xfId="0" applyFont="1" applyFill="1" applyAlignment="1" applyProtection="1">
      <alignment horizontal="center"/>
      <protection hidden="1"/>
    </xf>
    <xf numFmtId="0" fontId="5" fillId="0" borderId="0" xfId="0" applyFont="1" applyAlignment="1" applyProtection="1">
      <alignment horizontal="center"/>
      <protection hidden="1"/>
    </xf>
    <xf numFmtId="0" fontId="4" fillId="2" borderId="0" xfId="0" applyFont="1" applyFill="1" applyProtection="1">
      <protection hidden="1"/>
    </xf>
    <xf numFmtId="0" fontId="4" fillId="0" borderId="0" xfId="0" applyFont="1" applyProtection="1">
      <protection hidden="1"/>
    </xf>
    <xf numFmtId="0" fontId="14" fillId="2" borderId="0" xfId="0" applyFont="1" applyFill="1" applyProtection="1">
      <protection hidden="1"/>
    </xf>
    <xf numFmtId="0" fontId="14" fillId="0" borderId="0" xfId="0" applyFont="1" applyProtection="1">
      <protection hidden="1"/>
    </xf>
    <xf numFmtId="49" fontId="12" fillId="4" borderId="17" xfId="0" applyNumberFormat="1" applyFont="1" applyFill="1" applyBorder="1" applyAlignment="1" applyProtection="1">
      <protection hidden="1"/>
    </xf>
    <xf numFmtId="49" fontId="12" fillId="4" borderId="42" xfId="0" applyNumberFormat="1" applyFont="1" applyFill="1" applyBorder="1" applyAlignment="1" applyProtection="1">
      <protection hidden="1"/>
    </xf>
    <xf numFmtId="2" fontId="5" fillId="4" borderId="17" xfId="0" applyNumberFormat="1" applyFont="1" applyFill="1" applyBorder="1" applyAlignment="1" applyProtection="1">
      <alignment horizontal="center"/>
      <protection hidden="1"/>
    </xf>
    <xf numFmtId="2" fontId="5" fillId="4" borderId="12" xfId="0" applyNumberFormat="1" applyFont="1" applyFill="1" applyBorder="1" applyAlignment="1" applyProtection="1">
      <alignment horizontal="center"/>
      <protection hidden="1"/>
    </xf>
    <xf numFmtId="2" fontId="5" fillId="4" borderId="10" xfId="0" applyNumberFormat="1" applyFont="1" applyFill="1" applyBorder="1" applyAlignment="1" applyProtection="1">
      <alignment horizontal="center"/>
      <protection hidden="1"/>
    </xf>
    <xf numFmtId="2" fontId="5" fillId="4" borderId="14" xfId="0" applyNumberFormat="1" applyFont="1" applyFill="1" applyBorder="1" applyProtection="1">
      <protection hidden="1"/>
    </xf>
    <xf numFmtId="2" fontId="5" fillId="4" borderId="10" xfId="0" applyNumberFormat="1" applyFont="1" applyFill="1" applyBorder="1" applyProtection="1">
      <protection hidden="1"/>
    </xf>
    <xf numFmtId="0" fontId="13" fillId="0" borderId="0" xfId="0" applyFont="1" applyProtection="1">
      <protection hidden="1"/>
    </xf>
    <xf numFmtId="49" fontId="4" fillId="2" borderId="28" xfId="0" applyNumberFormat="1" applyFont="1" applyFill="1" applyBorder="1" applyAlignment="1" applyProtection="1">
      <protection hidden="1"/>
    </xf>
    <xf numFmtId="49" fontId="4" fillId="2" borderId="0" xfId="0" applyNumberFormat="1" applyFont="1" applyFill="1" applyBorder="1" applyAlignment="1" applyProtection="1">
      <protection hidden="1"/>
    </xf>
    <xf numFmtId="0" fontId="0" fillId="0" borderId="0" xfId="0" applyBorder="1" applyAlignment="1" applyProtection="1">
      <alignment horizontal="center"/>
      <protection hidden="1"/>
    </xf>
    <xf numFmtId="0" fontId="0" fillId="0" borderId="26" xfId="0" applyBorder="1" applyAlignment="1" applyProtection="1">
      <alignment horizontal="center"/>
      <protection hidden="1"/>
    </xf>
    <xf numFmtId="2" fontId="4" fillId="2" borderId="13" xfId="0" applyNumberFormat="1" applyFont="1" applyFill="1" applyBorder="1" applyProtection="1">
      <protection hidden="1"/>
    </xf>
    <xf numFmtId="2" fontId="4" fillId="2" borderId="11" xfId="0" applyNumberFormat="1" applyFont="1" applyFill="1" applyBorder="1" applyProtection="1">
      <protection hidden="1"/>
    </xf>
    <xf numFmtId="49" fontId="12" fillId="4" borderId="14" xfId="0" applyNumberFormat="1" applyFont="1" applyFill="1" applyBorder="1" applyAlignment="1" applyProtection="1">
      <protection hidden="1"/>
    </xf>
    <xf numFmtId="49" fontId="12" fillId="4" borderId="15" xfId="0" applyNumberFormat="1" applyFont="1" applyFill="1" applyBorder="1" applyAlignment="1" applyProtection="1">
      <protection hidden="1"/>
    </xf>
    <xf numFmtId="0" fontId="0" fillId="4" borderId="15" xfId="0" applyFill="1" applyBorder="1" applyAlignment="1" applyProtection="1">
      <protection hidden="1"/>
    </xf>
    <xf numFmtId="0" fontId="0" fillId="4" borderId="27" xfId="0" applyFill="1" applyBorder="1" applyAlignment="1" applyProtection="1">
      <protection hidden="1"/>
    </xf>
    <xf numFmtId="2" fontId="12" fillId="4" borderId="12" xfId="0" applyNumberFormat="1" applyFont="1" applyFill="1" applyBorder="1" applyProtection="1">
      <protection hidden="1"/>
    </xf>
    <xf numFmtId="0" fontId="0" fillId="0" borderId="0" xfId="0" applyBorder="1" applyAlignment="1" applyProtection="1">
      <protection hidden="1"/>
    </xf>
    <xf numFmtId="2" fontId="12" fillId="2" borderId="0" xfId="0" applyNumberFormat="1" applyFont="1" applyFill="1" applyBorder="1" applyProtection="1">
      <protection hidden="1"/>
    </xf>
    <xf numFmtId="49" fontId="0" fillId="4" borderId="5" xfId="0" applyNumberFormat="1" applyFont="1" applyFill="1" applyBorder="1" applyProtection="1">
      <protection hidden="1"/>
    </xf>
    <xf numFmtId="0" fontId="0" fillId="4" borderId="0" xfId="0" applyFont="1" applyFill="1" applyBorder="1" applyAlignment="1" applyProtection="1">
      <alignment horizontal="center"/>
      <protection hidden="1"/>
    </xf>
    <xf numFmtId="0" fontId="24" fillId="4" borderId="0" xfId="0" applyFont="1" applyFill="1" applyBorder="1" applyAlignment="1" applyProtection="1">
      <alignment horizontal="left"/>
      <protection hidden="1"/>
    </xf>
    <xf numFmtId="4" fontId="0" fillId="4" borderId="6" xfId="0" applyNumberFormat="1" applyFont="1" applyFill="1" applyBorder="1" applyAlignment="1" applyProtection="1">
      <alignment horizontal="right"/>
      <protection hidden="1"/>
    </xf>
    <xf numFmtId="49" fontId="2" fillId="4" borderId="46" xfId="0" applyNumberFormat="1" applyFont="1" applyFill="1" applyBorder="1" applyProtection="1">
      <protection hidden="1"/>
    </xf>
    <xf numFmtId="49" fontId="2" fillId="4" borderId="47" xfId="0" applyNumberFormat="1" applyFont="1" applyFill="1" applyBorder="1" applyProtection="1">
      <protection hidden="1"/>
    </xf>
    <xf numFmtId="0" fontId="0" fillId="4" borderId="47" xfId="0" applyFill="1" applyBorder="1" applyAlignment="1" applyProtection="1">
      <alignment horizontal="center"/>
      <protection hidden="1"/>
    </xf>
    <xf numFmtId="4" fontId="2" fillId="4" borderId="48" xfId="0" applyNumberFormat="1" applyFont="1" applyFill="1" applyBorder="1" applyAlignment="1" applyProtection="1">
      <alignment horizontal="right"/>
      <protection hidden="1"/>
    </xf>
    <xf numFmtId="0" fontId="0" fillId="2" borderId="0" xfId="0" applyFont="1" applyFill="1" applyProtection="1">
      <protection hidden="1"/>
    </xf>
    <xf numFmtId="0" fontId="0" fillId="0" borderId="0" xfId="0" applyFont="1" applyProtection="1">
      <protection hidden="1"/>
    </xf>
    <xf numFmtId="49" fontId="0" fillId="0" borderId="0" xfId="0" applyNumberFormat="1" applyProtection="1">
      <protection hidden="1"/>
    </xf>
    <xf numFmtId="0" fontId="0" fillId="0" borderId="0" xfId="0" applyAlignment="1" applyProtection="1">
      <protection hidden="1"/>
    </xf>
    <xf numFmtId="2" fontId="0" fillId="7" borderId="19" xfId="0" applyNumberFormat="1" applyFill="1" applyBorder="1" applyAlignment="1" applyProtection="1">
      <alignment horizontal="center"/>
      <protection hidden="1"/>
    </xf>
    <xf numFmtId="2" fontId="0" fillId="7" borderId="18" xfId="0" applyNumberFormat="1" applyFill="1" applyBorder="1" applyAlignment="1" applyProtection="1">
      <alignment horizontal="center"/>
      <protection hidden="1"/>
    </xf>
    <xf numFmtId="2" fontId="0" fillId="7" borderId="41" xfId="0" applyNumberFormat="1" applyFill="1" applyBorder="1" applyAlignment="1" applyProtection="1">
      <alignment horizontal="center"/>
      <protection hidden="1"/>
    </xf>
    <xf numFmtId="2" fontId="0" fillId="7" borderId="20" xfId="0" applyNumberFormat="1" applyFill="1" applyBorder="1" applyAlignment="1" applyProtection="1">
      <alignment horizontal="center"/>
      <protection hidden="1"/>
    </xf>
    <xf numFmtId="2" fontId="0" fillId="7" borderId="43" xfId="0" applyNumberFormat="1" applyFill="1" applyBorder="1" applyAlignment="1" applyProtection="1">
      <alignment horizontal="right"/>
      <protection hidden="1"/>
    </xf>
    <xf numFmtId="2" fontId="0" fillId="7" borderId="20" xfId="0" applyNumberFormat="1" applyFill="1" applyBorder="1" applyAlignment="1" applyProtection="1">
      <alignment horizontal="right"/>
      <protection hidden="1"/>
    </xf>
    <xf numFmtId="2" fontId="0" fillId="7" borderId="21" xfId="0" applyNumberFormat="1" applyFill="1" applyBorder="1" applyAlignment="1" applyProtection="1">
      <alignment horizontal="center"/>
      <protection hidden="1"/>
    </xf>
    <xf numFmtId="2" fontId="0" fillId="7" borderId="1" xfId="0" applyNumberFormat="1" applyFill="1" applyBorder="1" applyAlignment="1" applyProtection="1">
      <alignment horizontal="center"/>
      <protection hidden="1"/>
    </xf>
    <xf numFmtId="2" fontId="0" fillId="7" borderId="22" xfId="0" applyNumberFormat="1" applyFill="1" applyBorder="1" applyAlignment="1" applyProtection="1">
      <alignment horizontal="center"/>
      <protection hidden="1"/>
    </xf>
    <xf numFmtId="2" fontId="0" fillId="7" borderId="44" xfId="0" applyNumberFormat="1" applyFill="1" applyBorder="1" applyAlignment="1" applyProtection="1">
      <alignment horizontal="right"/>
      <protection hidden="1"/>
    </xf>
    <xf numFmtId="2" fontId="0" fillId="7" borderId="22" xfId="0" applyNumberFormat="1" applyFill="1" applyBorder="1" applyAlignment="1" applyProtection="1">
      <alignment horizontal="right"/>
      <protection hidden="1"/>
    </xf>
    <xf numFmtId="2" fontId="0" fillId="7" borderId="23" xfId="0" applyNumberFormat="1" applyFill="1" applyBorder="1" applyAlignment="1" applyProtection="1">
      <alignment horizontal="center"/>
      <protection hidden="1"/>
    </xf>
    <xf numFmtId="2" fontId="0" fillId="7" borderId="16" xfId="0" applyNumberFormat="1" applyFill="1" applyBorder="1" applyAlignment="1" applyProtection="1">
      <alignment horizontal="center"/>
      <protection hidden="1"/>
    </xf>
    <xf numFmtId="2" fontId="0" fillId="7" borderId="24" xfId="0" applyNumberFormat="1" applyFill="1" applyBorder="1" applyAlignment="1" applyProtection="1">
      <alignment horizontal="center"/>
      <protection hidden="1"/>
    </xf>
    <xf numFmtId="2" fontId="0" fillId="7" borderId="45" xfId="0" applyNumberFormat="1" applyFill="1" applyBorder="1" applyAlignment="1" applyProtection="1">
      <alignment horizontal="right"/>
      <protection hidden="1"/>
    </xf>
    <xf numFmtId="2" fontId="0" fillId="7" borderId="24" xfId="0" applyNumberFormat="1" applyFill="1" applyBorder="1" applyAlignment="1" applyProtection="1">
      <alignment horizontal="right"/>
      <protection hidden="1"/>
    </xf>
    <xf numFmtId="0" fontId="4" fillId="6" borderId="38" xfId="0" applyFont="1" applyFill="1" applyBorder="1" applyAlignment="1" applyProtection="1">
      <alignment horizontal="left"/>
      <protection locked="0"/>
    </xf>
    <xf numFmtId="0" fontId="4" fillId="6" borderId="39" xfId="0" applyFont="1" applyFill="1" applyBorder="1" applyAlignment="1" applyProtection="1">
      <alignment horizontal="left"/>
      <protection locked="0"/>
    </xf>
    <xf numFmtId="0" fontId="5" fillId="0" borderId="35" xfId="0" applyFont="1" applyFill="1" applyBorder="1" applyAlignment="1" applyProtection="1">
      <alignment horizontal="left"/>
      <protection locked="0"/>
    </xf>
    <xf numFmtId="0" fontId="20" fillId="0" borderId="35" xfId="0" applyFont="1" applyFill="1" applyBorder="1" applyAlignment="1" applyProtection="1">
      <alignment horizontal="left"/>
      <protection locked="0"/>
    </xf>
    <xf numFmtId="4" fontId="16" fillId="2" borderId="30" xfId="0" applyNumberFormat="1" applyFont="1" applyFill="1" applyBorder="1" applyProtection="1"/>
    <xf numFmtId="10" fontId="16" fillId="2" borderId="31" xfId="0" applyNumberFormat="1" applyFont="1" applyFill="1" applyBorder="1" applyProtection="1"/>
    <xf numFmtId="0" fontId="10" fillId="2" borderId="0" xfId="0" applyFont="1" applyFill="1" applyAlignment="1" applyProtection="1">
      <alignment horizontal="left"/>
    </xf>
    <xf numFmtId="4" fontId="16" fillId="2" borderId="16" xfId="0" applyNumberFormat="1" applyFont="1" applyFill="1" applyBorder="1" applyProtection="1"/>
    <xf numFmtId="10" fontId="16" fillId="2" borderId="24" xfId="0" applyNumberFormat="1" applyFont="1" applyFill="1" applyBorder="1" applyProtection="1"/>
    <xf numFmtId="4" fontId="17" fillId="2" borderId="12" xfId="0" applyNumberFormat="1" applyFont="1" applyFill="1" applyBorder="1" applyProtection="1"/>
    <xf numFmtId="10" fontId="17" fillId="2" borderId="10" xfId="0" applyNumberFormat="1" applyFont="1" applyFill="1" applyBorder="1" applyProtection="1"/>
    <xf numFmtId="164" fontId="9" fillId="2" borderId="23" xfId="0" applyNumberFormat="1" applyFont="1" applyFill="1" applyBorder="1" applyProtection="1">
      <protection locked="0"/>
    </xf>
    <xf numFmtId="4" fontId="9" fillId="2" borderId="16" xfId="0" applyNumberFormat="1" applyFont="1" applyFill="1" applyBorder="1" applyProtection="1">
      <protection locked="0"/>
    </xf>
    <xf numFmtId="0" fontId="4" fillId="2" borderId="1" xfId="0" applyFont="1" applyFill="1" applyBorder="1" applyProtection="1">
      <protection locked="0"/>
    </xf>
    <xf numFmtId="0" fontId="4" fillId="7" borderId="19" xfId="0" applyNumberFormat="1" applyFont="1" applyFill="1" applyBorder="1" applyAlignment="1" applyProtection="1">
      <protection hidden="1"/>
    </xf>
    <xf numFmtId="0" fontId="4" fillId="7" borderId="41" xfId="0" applyNumberFormat="1" applyFont="1" applyFill="1" applyBorder="1" applyAlignment="1" applyProtection="1">
      <alignment horizontal="left"/>
      <protection hidden="1"/>
    </xf>
    <xf numFmtId="0" fontId="4" fillId="7" borderId="21" xfId="0" quotePrefix="1" applyNumberFormat="1" applyFont="1" applyFill="1" applyBorder="1" applyAlignment="1" applyProtection="1">
      <protection hidden="1"/>
    </xf>
    <xf numFmtId="0" fontId="4" fillId="7" borderId="21" xfId="0" applyNumberFormat="1" applyFont="1" applyFill="1" applyBorder="1" applyAlignment="1" applyProtection="1">
      <protection hidden="1"/>
    </xf>
    <xf numFmtId="0" fontId="4" fillId="7" borderId="23" xfId="0" applyNumberFormat="1" applyFont="1" applyFill="1" applyBorder="1" applyAlignment="1" applyProtection="1">
      <protection hidden="1"/>
    </xf>
    <xf numFmtId="0" fontId="6" fillId="0" borderId="23" xfId="0" applyFont="1" applyBorder="1" applyAlignment="1">
      <alignment horizontal="left" vertical="top"/>
    </xf>
    <xf numFmtId="0" fontId="6" fillId="0" borderId="16" xfId="0" applyFont="1" applyFill="1" applyBorder="1" applyAlignment="1">
      <alignment horizontal="left" vertical="top"/>
    </xf>
    <xf numFmtId="0" fontId="9" fillId="0" borderId="24" xfId="0" applyFont="1" applyFill="1" applyBorder="1" applyAlignment="1">
      <alignment horizontal="left" vertical="top" wrapText="1"/>
    </xf>
    <xf numFmtId="0" fontId="6" fillId="0" borderId="56" xfId="0" applyFont="1" applyBorder="1" applyAlignment="1">
      <alignment horizontal="left" vertical="top"/>
    </xf>
    <xf numFmtId="164" fontId="6" fillId="0" borderId="1" xfId="0" applyNumberFormat="1" applyFont="1" applyFill="1" applyBorder="1" applyAlignment="1" applyProtection="1">
      <alignment horizontal="left" wrapText="1"/>
      <protection hidden="1"/>
    </xf>
    <xf numFmtId="0" fontId="16" fillId="2" borderId="0" xfId="0" applyFont="1" applyFill="1" applyBorder="1" applyProtection="1">
      <protection hidden="1"/>
    </xf>
    <xf numFmtId="49" fontId="14" fillId="2" borderId="0" xfId="0" applyNumberFormat="1" applyFont="1" applyFill="1" applyProtection="1">
      <protection hidden="1"/>
    </xf>
    <xf numFmtId="49" fontId="0" fillId="2" borderId="0" xfId="0" applyNumberFormat="1" applyFill="1" applyProtection="1">
      <protection hidden="1"/>
    </xf>
    <xf numFmtId="0" fontId="0" fillId="2" borderId="0" xfId="0" applyFill="1" applyBorder="1" applyAlignment="1" applyProtection="1">
      <protection hidden="1"/>
    </xf>
    <xf numFmtId="49" fontId="12" fillId="2" borderId="0" xfId="0" applyNumberFormat="1" applyFont="1" applyFill="1" applyBorder="1" applyAlignment="1" applyProtection="1">
      <protection hidden="1"/>
    </xf>
    <xf numFmtId="49" fontId="0" fillId="2" borderId="5" xfId="0" applyNumberFormat="1" applyFont="1" applyFill="1" applyBorder="1" applyProtection="1">
      <protection hidden="1"/>
    </xf>
    <xf numFmtId="0" fontId="0" fillId="2" borderId="0" xfId="0" applyFont="1" applyFill="1" applyBorder="1" applyAlignment="1" applyProtection="1">
      <alignment horizontal="center"/>
      <protection hidden="1"/>
    </xf>
    <xf numFmtId="0" fontId="24" fillId="2" borderId="0" xfId="0" applyFont="1" applyFill="1" applyBorder="1" applyAlignment="1" applyProtection="1">
      <alignment horizontal="left"/>
      <protection hidden="1"/>
    </xf>
    <xf numFmtId="0" fontId="24" fillId="2" borderId="0" xfId="0" applyFont="1" applyFill="1" applyBorder="1" applyAlignment="1" applyProtection="1">
      <alignment horizontal="right"/>
      <protection hidden="1"/>
    </xf>
    <xf numFmtId="49" fontId="2" fillId="2" borderId="44" xfId="0" applyNumberFormat="1" applyFont="1" applyFill="1" applyBorder="1" applyProtection="1">
      <protection hidden="1"/>
    </xf>
    <xf numFmtId="0" fontId="0" fillId="2" borderId="54" xfId="0" applyFill="1" applyBorder="1" applyAlignment="1" applyProtection="1">
      <alignment horizontal="center"/>
      <protection hidden="1"/>
    </xf>
    <xf numFmtId="0" fontId="24" fillId="2" borderId="54" xfId="0" applyFont="1" applyFill="1" applyBorder="1" applyAlignment="1" applyProtection="1">
      <alignment horizontal="center"/>
      <protection hidden="1"/>
    </xf>
    <xf numFmtId="0" fontId="24" fillId="2" borderId="54" xfId="0" applyFont="1" applyFill="1" applyBorder="1" applyAlignment="1" applyProtection="1">
      <alignment horizontal="left"/>
      <protection hidden="1"/>
    </xf>
    <xf numFmtId="49" fontId="0" fillId="2" borderId="43" xfId="0" applyNumberFormat="1" applyFont="1" applyFill="1" applyBorder="1" applyProtection="1">
      <protection hidden="1"/>
    </xf>
    <xf numFmtId="0" fontId="0" fillId="2" borderId="58" xfId="0" applyFont="1" applyFill="1" applyBorder="1" applyAlignment="1" applyProtection="1">
      <alignment horizontal="center"/>
      <protection hidden="1"/>
    </xf>
    <xf numFmtId="0" fontId="24" fillId="2" borderId="58" xfId="0" applyFont="1" applyFill="1" applyBorder="1" applyAlignment="1" applyProtection="1">
      <alignment horizontal="left"/>
      <protection hidden="1"/>
    </xf>
    <xf numFmtId="0" fontId="24" fillId="2" borderId="58" xfId="0" applyFont="1" applyFill="1" applyBorder="1" applyAlignment="1" applyProtection="1">
      <alignment horizontal="right"/>
      <protection hidden="1"/>
    </xf>
    <xf numFmtId="49" fontId="2" fillId="4" borderId="53" xfId="0" applyNumberFormat="1" applyFont="1" applyFill="1" applyBorder="1" applyProtection="1">
      <protection hidden="1"/>
    </xf>
    <xf numFmtId="0" fontId="0" fillId="4" borderId="51" xfId="0" applyFill="1" applyBorder="1" applyAlignment="1" applyProtection="1">
      <alignment horizontal="center"/>
      <protection hidden="1"/>
    </xf>
    <xf numFmtId="0" fontId="24" fillId="4" borderId="51" xfId="0" applyFont="1" applyFill="1" applyBorder="1" applyAlignment="1" applyProtection="1">
      <alignment horizontal="left"/>
      <protection hidden="1"/>
    </xf>
    <xf numFmtId="4" fontId="2" fillId="4" borderId="52" xfId="0" applyNumberFormat="1" applyFont="1" applyFill="1" applyBorder="1" applyAlignment="1" applyProtection="1">
      <alignment horizontal="right"/>
      <protection hidden="1"/>
    </xf>
    <xf numFmtId="0" fontId="6" fillId="0" borderId="60" xfId="0" applyFont="1" applyBorder="1" applyAlignment="1">
      <alignment horizontal="left" vertical="top" wrapText="1"/>
    </xf>
    <xf numFmtId="0" fontId="9" fillId="0" borderId="61" xfId="0" applyFont="1" applyBorder="1" applyAlignment="1">
      <alignment horizontal="left" vertical="top" wrapText="1"/>
    </xf>
    <xf numFmtId="0" fontId="6" fillId="0" borderId="7" xfId="0" applyFont="1" applyFill="1" applyBorder="1" applyAlignment="1">
      <alignment horizontal="left" vertical="top" wrapText="1"/>
    </xf>
    <xf numFmtId="0" fontId="10" fillId="6" borderId="38" xfId="0" applyFont="1" applyFill="1" applyBorder="1" applyAlignment="1" applyProtection="1">
      <alignment horizontal="left"/>
      <protection locked="0" hidden="1"/>
    </xf>
    <xf numFmtId="0" fontId="0" fillId="6" borderId="49" xfId="0" applyFill="1" applyBorder="1" applyAlignment="1" applyProtection="1">
      <alignment horizontal="right"/>
      <protection locked="0" hidden="1"/>
    </xf>
    <xf numFmtId="0" fontId="0" fillId="6" borderId="32" xfId="0" applyFill="1" applyBorder="1" applyAlignment="1" applyProtection="1">
      <protection locked="0" hidden="1"/>
    </xf>
    <xf numFmtId="165" fontId="0" fillId="6" borderId="48" xfId="0" applyNumberFormat="1" applyFill="1" applyBorder="1" applyAlignment="1" applyProtection="1">
      <alignment horizontal="right"/>
      <protection locked="0" hidden="1"/>
    </xf>
    <xf numFmtId="4" fontId="16" fillId="6" borderId="50" xfId="0" applyNumberFormat="1" applyFont="1" applyFill="1" applyBorder="1" applyProtection="1">
      <protection locked="0" hidden="1"/>
    </xf>
    <xf numFmtId="4" fontId="16" fillId="6" borderId="40" xfId="0" applyNumberFormat="1" applyFont="1" applyFill="1" applyBorder="1" applyProtection="1">
      <protection locked="0" hidden="1"/>
    </xf>
    <xf numFmtId="4" fontId="0" fillId="6" borderId="59" xfId="0" applyNumberFormat="1" applyFont="1" applyFill="1" applyBorder="1" applyAlignment="1" applyProtection="1">
      <alignment horizontal="right"/>
      <protection locked="0" hidden="1"/>
    </xf>
    <xf numFmtId="4" fontId="0" fillId="6" borderId="6" xfId="0" applyNumberFormat="1" applyFont="1" applyFill="1" applyBorder="1" applyAlignment="1" applyProtection="1">
      <alignment horizontal="right"/>
      <protection locked="0" hidden="1"/>
    </xf>
    <xf numFmtId="0" fontId="0" fillId="2" borderId="0" xfId="0" applyFill="1" applyBorder="1" applyProtection="1">
      <protection hidden="1"/>
    </xf>
    <xf numFmtId="0" fontId="13" fillId="2" borderId="0" xfId="0" applyFont="1" applyFill="1" applyProtection="1">
      <protection hidden="1"/>
    </xf>
    <xf numFmtId="4" fontId="9" fillId="2" borderId="41" xfId="0" applyNumberFormat="1" applyFont="1" applyFill="1" applyBorder="1" applyAlignment="1" applyProtection="1">
      <alignment horizontal="right"/>
    </xf>
    <xf numFmtId="4" fontId="9" fillId="2" borderId="62" xfId="0" applyNumberFormat="1" applyFont="1" applyFill="1" applyBorder="1" applyAlignment="1" applyProtection="1">
      <alignment horizontal="right"/>
    </xf>
    <xf numFmtId="4" fontId="23" fillId="2" borderId="42" xfId="0" applyNumberFormat="1" applyFont="1" applyFill="1" applyBorder="1" applyAlignment="1" applyProtection="1">
      <alignment horizontal="right"/>
    </xf>
    <xf numFmtId="4" fontId="6" fillId="2" borderId="42" xfId="0" applyNumberFormat="1" applyFont="1" applyFill="1" applyBorder="1" applyAlignment="1" applyProtection="1">
      <alignment horizontal="right"/>
    </xf>
    <xf numFmtId="0" fontId="9" fillId="2" borderId="19" xfId="0" applyFont="1" applyFill="1" applyBorder="1" applyAlignment="1" applyProtection="1">
      <alignment horizontal="right"/>
      <protection locked="0"/>
    </xf>
    <xf numFmtId="0" fontId="9" fillId="2" borderId="21" xfId="0" applyFont="1" applyFill="1" applyBorder="1" applyAlignment="1" applyProtection="1">
      <alignment horizontal="right"/>
      <protection locked="0"/>
    </xf>
    <xf numFmtId="0" fontId="9" fillId="2" borderId="21" xfId="0" applyNumberFormat="1" applyFont="1" applyFill="1" applyBorder="1" applyAlignment="1" applyProtection="1">
      <alignment horizontal="right"/>
      <protection locked="0"/>
    </xf>
    <xf numFmtId="0" fontId="9" fillId="2" borderId="23" xfId="0" applyNumberFormat="1" applyFont="1" applyFill="1" applyBorder="1" applyAlignment="1" applyProtection="1">
      <alignment horizontal="right"/>
      <protection locked="0"/>
    </xf>
    <xf numFmtId="0" fontId="21" fillId="2" borderId="0" xfId="0" applyFont="1" applyFill="1" applyAlignment="1" applyProtection="1">
      <alignment vertical="center"/>
    </xf>
    <xf numFmtId="0" fontId="22" fillId="2" borderId="0" xfId="0" applyFont="1" applyFill="1" applyAlignment="1" applyProtection="1">
      <alignment vertical="center"/>
    </xf>
    <xf numFmtId="0" fontId="22" fillId="0" borderId="0" xfId="0" applyFont="1" applyAlignment="1" applyProtection="1">
      <alignment vertical="center"/>
    </xf>
    <xf numFmtId="0" fontId="7" fillId="2" borderId="0" xfId="0" applyFont="1" applyFill="1" applyProtection="1"/>
    <xf numFmtId="0" fontId="7" fillId="0" borderId="0" xfId="0" applyFont="1" applyProtection="1"/>
    <xf numFmtId="0" fontId="16" fillId="2" borderId="0" xfId="0" applyFont="1" applyFill="1" applyProtection="1"/>
    <xf numFmtId="0" fontId="17" fillId="2" borderId="36" xfId="0" applyFont="1" applyFill="1" applyBorder="1" applyAlignment="1" applyProtection="1">
      <alignment horizontal="right"/>
    </xf>
    <xf numFmtId="0" fontId="17" fillId="2" borderId="37" xfId="0" applyFont="1" applyFill="1" applyBorder="1" applyAlignment="1" applyProtection="1">
      <alignment horizontal="right"/>
    </xf>
    <xf numFmtId="0" fontId="17" fillId="2" borderId="29" xfId="0" applyFont="1" applyFill="1" applyBorder="1" applyProtection="1"/>
    <xf numFmtId="0" fontId="17" fillId="2" borderId="23" xfId="0" applyFont="1" applyFill="1" applyBorder="1" applyProtection="1"/>
    <xf numFmtId="0" fontId="17" fillId="2" borderId="17" xfId="0" applyFont="1" applyFill="1" applyBorder="1" applyProtection="1"/>
    <xf numFmtId="164" fontId="6" fillId="4" borderId="17" xfId="0" applyNumberFormat="1" applyFont="1" applyFill="1" applyBorder="1" applyAlignment="1" applyProtection="1">
      <alignment horizontal="center"/>
    </xf>
    <xf numFmtId="20" fontId="6" fillId="4" borderId="42" xfId="0" applyNumberFormat="1" applyFont="1" applyFill="1" applyBorder="1" applyAlignment="1" applyProtection="1">
      <alignment horizontal="right"/>
    </xf>
    <xf numFmtId="0" fontId="5" fillId="4" borderId="17" xfId="0" applyFont="1" applyFill="1" applyBorder="1" applyAlignment="1" applyProtection="1">
      <alignment horizontal="right"/>
    </xf>
    <xf numFmtId="0" fontId="5" fillId="4" borderId="12" xfId="0" applyFont="1" applyFill="1" applyBorder="1" applyAlignment="1" applyProtection="1">
      <alignment horizontal="right"/>
    </xf>
    <xf numFmtId="0" fontId="5" fillId="4" borderId="10" xfId="0" applyFont="1" applyFill="1" applyBorder="1" applyAlignment="1" applyProtection="1">
      <alignment horizontal="right"/>
    </xf>
    <xf numFmtId="0" fontId="5" fillId="6" borderId="38" xfId="0" applyFont="1" applyFill="1" applyBorder="1" applyAlignment="1" applyProtection="1">
      <alignment horizontal="left"/>
    </xf>
    <xf numFmtId="0" fontId="5" fillId="2" borderId="0" xfId="0" applyFont="1" applyFill="1" applyAlignment="1" applyProtection="1">
      <alignment horizontal="center"/>
    </xf>
    <xf numFmtId="0" fontId="5" fillId="0" borderId="0" xfId="0" applyFont="1" applyAlignment="1" applyProtection="1">
      <alignment horizontal="center"/>
    </xf>
    <xf numFmtId="0" fontId="4" fillId="2" borderId="0" xfId="0" applyFont="1" applyFill="1" applyProtection="1"/>
    <xf numFmtId="0" fontId="4" fillId="0" borderId="0" xfId="0" applyFont="1" applyProtection="1"/>
    <xf numFmtId="14" fontId="6" fillId="2" borderId="17" xfId="0" applyNumberFormat="1" applyFont="1" applyFill="1" applyBorder="1" applyProtection="1"/>
    <xf numFmtId="0" fontId="6" fillId="2" borderId="17" xfId="0" applyFont="1" applyFill="1" applyBorder="1" applyAlignment="1" applyProtection="1">
      <alignment horizontal="right"/>
    </xf>
    <xf numFmtId="0" fontId="5" fillId="2" borderId="0" xfId="0" applyFont="1" applyFill="1" applyProtection="1"/>
    <xf numFmtId="0" fontId="5" fillId="0" borderId="0" xfId="0" applyFont="1" applyProtection="1"/>
    <xf numFmtId="14" fontId="5" fillId="2" borderId="0" xfId="0" applyNumberFormat="1" applyFont="1" applyFill="1" applyBorder="1" applyProtection="1"/>
    <xf numFmtId="20" fontId="5" fillId="2" borderId="0" xfId="0" applyNumberFormat="1" applyFont="1" applyFill="1" applyBorder="1" applyAlignment="1" applyProtection="1">
      <alignment horizontal="right"/>
    </xf>
    <xf numFmtId="0" fontId="5" fillId="2" borderId="0" xfId="0" applyFont="1" applyFill="1" applyBorder="1" applyAlignment="1" applyProtection="1">
      <alignment horizontal="right"/>
    </xf>
    <xf numFmtId="164" fontId="0" fillId="2" borderId="0" xfId="0" applyNumberFormat="1" applyFill="1" applyBorder="1" applyProtection="1"/>
    <xf numFmtId="20" fontId="0" fillId="2" borderId="0" xfId="0" applyNumberFormat="1" applyFill="1" applyBorder="1" applyAlignment="1" applyProtection="1">
      <alignment horizontal="right"/>
    </xf>
    <xf numFmtId="0" fontId="0" fillId="2" borderId="0" xfId="0" applyFill="1" applyBorder="1" applyAlignment="1" applyProtection="1">
      <alignment horizontal="right"/>
    </xf>
    <xf numFmtId="0" fontId="0" fillId="2" borderId="0" xfId="0" applyFill="1" applyProtection="1"/>
    <xf numFmtId="0" fontId="0" fillId="0" borderId="0" xfId="0" applyProtection="1"/>
    <xf numFmtId="0" fontId="2" fillId="2" borderId="0" xfId="0" applyFont="1" applyFill="1" applyProtection="1"/>
    <xf numFmtId="0" fontId="2" fillId="0" borderId="0" xfId="0" applyFont="1" applyProtection="1"/>
    <xf numFmtId="164" fontId="0" fillId="2" borderId="0" xfId="0" applyNumberFormat="1" applyFill="1" applyProtection="1"/>
    <xf numFmtId="20" fontId="0" fillId="2" borderId="0" xfId="0" applyNumberFormat="1" applyFill="1" applyAlignment="1" applyProtection="1">
      <alignment horizontal="right"/>
    </xf>
    <xf numFmtId="0" fontId="0" fillId="2" borderId="0" xfId="0" applyFill="1" applyAlignment="1" applyProtection="1">
      <alignment horizontal="right"/>
    </xf>
    <xf numFmtId="164" fontId="0" fillId="0" borderId="0" xfId="0" applyNumberFormat="1" applyProtection="1"/>
    <xf numFmtId="20" fontId="0" fillId="0" borderId="0" xfId="0" applyNumberFormat="1" applyAlignment="1" applyProtection="1">
      <alignment horizontal="right"/>
    </xf>
    <xf numFmtId="0" fontId="0" fillId="0" borderId="0" xfId="0" applyAlignment="1" applyProtection="1">
      <alignment horizontal="right"/>
    </xf>
    <xf numFmtId="4" fontId="7" fillId="2" borderId="1" xfId="0" applyNumberFormat="1" applyFont="1" applyFill="1" applyBorder="1" applyAlignment="1" applyProtection="1">
      <alignment horizontal="left" vertical="top"/>
      <protection locked="0"/>
    </xf>
    <xf numFmtId="14" fontId="23" fillId="2" borderId="17" xfId="0" applyNumberFormat="1" applyFont="1" applyFill="1" applyBorder="1" applyProtection="1"/>
    <xf numFmtId="0" fontId="23" fillId="2" borderId="17" xfId="0" applyFont="1" applyFill="1" applyBorder="1" applyAlignment="1" applyProtection="1">
      <alignment horizontal="right"/>
    </xf>
    <xf numFmtId="0" fontId="20" fillId="2" borderId="0" xfId="0" applyFont="1" applyFill="1" applyProtection="1"/>
    <xf numFmtId="0" fontId="20" fillId="0" borderId="0" xfId="0" applyFont="1" applyProtection="1"/>
    <xf numFmtId="2" fontId="27" fillId="2" borderId="0" xfId="0" applyNumberFormat="1" applyFont="1" applyFill="1" applyProtection="1">
      <protection hidden="1"/>
    </xf>
    <xf numFmtId="0" fontId="16" fillId="0" borderId="0" xfId="0" applyFont="1" applyBorder="1" applyAlignment="1" applyProtection="1">
      <alignment horizontal="right"/>
      <protection hidden="1"/>
    </xf>
    <xf numFmtId="2" fontId="14" fillId="4" borderId="10" xfId="0" applyNumberFormat="1" applyFont="1" applyFill="1" applyBorder="1" applyProtection="1">
      <protection hidden="1"/>
    </xf>
    <xf numFmtId="2" fontId="31" fillId="2" borderId="0" xfId="0" applyNumberFormat="1" applyFont="1" applyFill="1" applyBorder="1" applyAlignment="1" applyProtection="1">
      <alignment horizontal="right"/>
      <protection hidden="1"/>
    </xf>
    <xf numFmtId="0" fontId="14" fillId="0" borderId="0" xfId="0" applyFont="1" applyFill="1" applyProtection="1">
      <protection hidden="1"/>
    </xf>
    <xf numFmtId="2" fontId="30" fillId="0" borderId="0" xfId="0" applyNumberFormat="1" applyFont="1" applyFill="1" applyBorder="1" applyProtection="1">
      <protection hidden="1"/>
    </xf>
    <xf numFmtId="2" fontId="31" fillId="0" borderId="0" xfId="0" applyNumberFormat="1" applyFont="1" applyFill="1" applyBorder="1" applyProtection="1">
      <protection hidden="1"/>
    </xf>
    <xf numFmtId="0" fontId="0" fillId="0" borderId="0" xfId="0" applyFill="1" applyProtection="1">
      <protection hidden="1"/>
    </xf>
    <xf numFmtId="0" fontId="0" fillId="0" borderId="0" xfId="0" applyFill="1" applyProtection="1"/>
    <xf numFmtId="0" fontId="5" fillId="0" borderId="0" xfId="0" applyFont="1" applyFill="1" applyAlignment="1" applyProtection="1">
      <alignment horizontal="center"/>
    </xf>
    <xf numFmtId="0" fontId="4" fillId="0" borderId="0" xfId="0" applyFont="1" applyFill="1" applyProtection="1"/>
    <xf numFmtId="164" fontId="6" fillId="0" borderId="1" xfId="0" applyNumberFormat="1" applyFont="1" applyFill="1" applyBorder="1" applyAlignment="1" applyProtection="1">
      <alignment horizontal="left" vertical="top" wrapText="1"/>
      <protection hidden="1"/>
    </xf>
    <xf numFmtId="0" fontId="2" fillId="0" borderId="52" xfId="0" applyFont="1" applyBorder="1" applyAlignment="1">
      <alignment horizontal="right"/>
    </xf>
    <xf numFmtId="14" fontId="0" fillId="5" borderId="57" xfId="0" applyNumberFormat="1" applyFill="1" applyBorder="1" applyAlignment="1">
      <alignment horizontal="right"/>
    </xf>
    <xf numFmtId="14" fontId="0" fillId="5" borderId="48" xfId="0" applyNumberFormat="1" applyFill="1" applyBorder="1" applyAlignment="1">
      <alignment horizontal="right"/>
    </xf>
    <xf numFmtId="0" fontId="2" fillId="0" borderId="30" xfId="0" applyFont="1" applyBorder="1" applyAlignment="1">
      <alignment horizontal="right"/>
    </xf>
    <xf numFmtId="14" fontId="0" fillId="5" borderId="1" xfId="0" applyNumberFormat="1" applyFill="1" applyBorder="1" applyAlignment="1">
      <alignment horizontal="right"/>
    </xf>
    <xf numFmtId="14" fontId="0" fillId="5" borderId="33" xfId="0" applyNumberFormat="1" applyFill="1" applyBorder="1" applyAlignment="1">
      <alignment horizontal="right"/>
    </xf>
    <xf numFmtId="4" fontId="2" fillId="2" borderId="57" xfId="0" applyNumberFormat="1" applyFont="1" applyFill="1" applyBorder="1" applyAlignment="1" applyProtection="1">
      <alignment horizontal="right"/>
      <protection hidden="1"/>
    </xf>
    <xf numFmtId="4" fontId="7" fillId="7" borderId="1" xfId="0" applyNumberFormat="1" applyFont="1" applyFill="1" applyBorder="1" applyProtection="1"/>
    <xf numFmtId="2" fontId="7" fillId="7" borderId="1" xfId="0" applyNumberFormat="1" applyFont="1" applyFill="1" applyBorder="1" applyProtection="1"/>
    <xf numFmtId="49" fontId="33" fillId="7" borderId="0" xfId="0" applyNumberFormat="1" applyFont="1" applyFill="1" applyProtection="1">
      <protection hidden="1"/>
    </xf>
    <xf numFmtId="49" fontId="33" fillId="6" borderId="0" xfId="0" applyNumberFormat="1" applyFont="1" applyFill="1" applyProtection="1">
      <protection hidden="1"/>
    </xf>
    <xf numFmtId="164" fontId="16" fillId="0" borderId="29" xfId="0" applyNumberFormat="1" applyFont="1" applyFill="1" applyBorder="1" applyAlignment="1" applyProtection="1">
      <protection hidden="1"/>
    </xf>
    <xf numFmtId="0" fontId="0" fillId="0" borderId="30" xfId="0" applyBorder="1" applyAlignment="1" applyProtection="1">
      <protection hidden="1"/>
    </xf>
    <xf numFmtId="164" fontId="16" fillId="0" borderId="32" xfId="0" applyNumberFormat="1" applyFont="1" applyFill="1" applyBorder="1" applyAlignment="1" applyProtection="1">
      <protection hidden="1"/>
    </xf>
    <xf numFmtId="0" fontId="0" fillId="0" borderId="33" xfId="0" applyBorder="1" applyAlignment="1" applyProtection="1">
      <protection hidden="1"/>
    </xf>
    <xf numFmtId="0" fontId="8" fillId="6" borderId="50" xfId="0" applyFont="1" applyFill="1" applyBorder="1" applyAlignment="1" applyProtection="1">
      <protection locked="0" hidden="1"/>
    </xf>
    <xf numFmtId="0" fontId="8" fillId="6" borderId="51" xfId="0" applyFont="1" applyFill="1" applyBorder="1" applyAlignment="1" applyProtection="1">
      <protection locked="0" hidden="1"/>
    </xf>
    <xf numFmtId="0" fontId="8" fillId="6" borderId="52" xfId="0" applyFont="1" applyFill="1" applyBorder="1" applyAlignment="1" applyProtection="1">
      <protection locked="0" hidden="1"/>
    </xf>
    <xf numFmtId="0" fontId="8" fillId="6" borderId="49" xfId="0" applyFont="1" applyFill="1" applyBorder="1" applyAlignment="1" applyProtection="1">
      <protection locked="0" hidden="1"/>
    </xf>
    <xf numFmtId="0" fontId="8" fillId="6" borderId="47" xfId="0" applyFont="1" applyFill="1" applyBorder="1" applyAlignment="1" applyProtection="1">
      <protection locked="0" hidden="1"/>
    </xf>
    <xf numFmtId="0" fontId="8" fillId="6" borderId="48" xfId="0" applyFont="1" applyFill="1" applyBorder="1" applyAlignment="1" applyProtection="1">
      <protection locked="0" hidden="1"/>
    </xf>
    <xf numFmtId="0" fontId="7" fillId="2" borderId="25" xfId="0" applyFont="1" applyFill="1" applyBorder="1" applyAlignment="1" applyProtection="1">
      <protection hidden="1"/>
    </xf>
    <xf numFmtId="0" fontId="0" fillId="2" borderId="54" xfId="0" applyFill="1" applyBorder="1" applyAlignment="1" applyProtection="1">
      <protection hidden="1"/>
    </xf>
    <xf numFmtId="0" fontId="26" fillId="6" borderId="54" xfId="0" applyFont="1" applyFill="1" applyBorder="1" applyAlignment="1" applyProtection="1">
      <alignment horizontal="left"/>
      <protection locked="0" hidden="1"/>
    </xf>
    <xf numFmtId="0" fontId="26" fillId="6" borderId="38" xfId="0" applyFont="1" applyFill="1" applyBorder="1" applyAlignment="1" applyProtection="1">
      <alignment horizontal="left"/>
      <protection locked="0" hidden="1"/>
    </xf>
    <xf numFmtId="0" fontId="7" fillId="2" borderId="8" xfId="0" applyFont="1" applyFill="1" applyBorder="1" applyAlignment="1" applyProtection="1">
      <protection hidden="1"/>
    </xf>
    <xf numFmtId="0" fontId="2" fillId="2" borderId="53" xfId="0" applyFont="1" applyFill="1" applyBorder="1" applyAlignment="1" applyProtection="1">
      <alignment horizontal="left"/>
      <protection hidden="1"/>
    </xf>
    <xf numFmtId="0" fontId="2" fillId="2" borderId="55" xfId="0" applyFont="1" applyFill="1" applyBorder="1" applyAlignment="1" applyProtection="1">
      <alignment horizontal="left"/>
      <protection hidden="1"/>
    </xf>
    <xf numFmtId="0" fontId="17" fillId="0" borderId="29" xfId="0" applyFont="1" applyBorder="1" applyAlignment="1" applyProtection="1">
      <alignment horizontal="left"/>
      <protection hidden="1"/>
    </xf>
    <xf numFmtId="0" fontId="17" fillId="0" borderId="31" xfId="0" applyFont="1" applyBorder="1" applyAlignment="1" applyProtection="1">
      <alignment horizontal="left"/>
      <protection hidden="1"/>
    </xf>
    <xf numFmtId="10" fontId="8" fillId="4" borderId="21" xfId="0" applyNumberFormat="1" applyFont="1" applyFill="1" applyBorder="1" applyAlignment="1" applyProtection="1">
      <alignment horizontal="right"/>
      <protection hidden="1"/>
    </xf>
    <xf numFmtId="10" fontId="8" fillId="4" borderId="22" xfId="0" applyNumberFormat="1" applyFont="1" applyFill="1" applyBorder="1" applyAlignment="1" applyProtection="1">
      <alignment horizontal="right"/>
      <protection hidden="1"/>
    </xf>
    <xf numFmtId="10" fontId="17" fillId="0" borderId="7" xfId="0" applyNumberFormat="1" applyFont="1" applyBorder="1" applyAlignment="1" applyProtection="1">
      <alignment horizontal="right"/>
      <protection hidden="1"/>
    </xf>
    <xf numFmtId="10" fontId="17" fillId="0" borderId="9" xfId="0" applyNumberFormat="1" applyFont="1" applyBorder="1" applyAlignment="1" applyProtection="1">
      <alignment horizontal="right"/>
      <protection hidden="1"/>
    </xf>
    <xf numFmtId="0" fontId="0" fillId="2" borderId="5" xfId="0" applyNumberFormat="1" applyFill="1" applyBorder="1" applyAlignment="1" applyProtection="1">
      <protection locked="0"/>
    </xf>
    <xf numFmtId="0" fontId="0" fillId="2" borderId="6" xfId="0" applyFill="1" applyBorder="1" applyAlignment="1" applyProtection="1">
      <protection locked="0"/>
    </xf>
    <xf numFmtId="0" fontId="0" fillId="2" borderId="5" xfId="0" applyFill="1" applyBorder="1" applyAlignment="1" applyProtection="1">
      <protection locked="0"/>
    </xf>
    <xf numFmtId="0" fontId="0" fillId="2" borderId="7" xfId="0" applyFill="1" applyBorder="1" applyAlignment="1" applyProtection="1">
      <protection locked="0"/>
    </xf>
    <xf numFmtId="0" fontId="0" fillId="2" borderId="9" xfId="0" applyFill="1" applyBorder="1" applyAlignment="1" applyProtection="1">
      <protection locked="0"/>
    </xf>
    <xf numFmtId="0" fontId="0" fillId="2" borderId="5" xfId="0" applyNumberFormat="1" applyFont="1" applyFill="1" applyBorder="1" applyAlignment="1" applyProtection="1">
      <alignment vertical="center"/>
    </xf>
    <xf numFmtId="0" fontId="0" fillId="2" borderId="0" xfId="0" applyFill="1" applyAlignment="1" applyProtection="1">
      <alignment vertical="center"/>
    </xf>
    <xf numFmtId="0" fontId="0" fillId="2" borderId="6" xfId="0" applyFill="1" applyBorder="1" applyAlignment="1" applyProtection="1">
      <alignment vertical="center"/>
    </xf>
    <xf numFmtId="0" fontId="0" fillId="2" borderId="5"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9" xfId="0" applyFill="1" applyBorder="1" applyAlignment="1" applyProtection="1">
      <alignment vertical="center"/>
    </xf>
    <xf numFmtId="0" fontId="0" fillId="2" borderId="5" xfId="0" applyNumberFormat="1" applyFill="1" applyBorder="1" applyAlignment="1" applyProtection="1"/>
    <xf numFmtId="0" fontId="0" fillId="2" borderId="0" xfId="0" applyFill="1" applyAlignment="1" applyProtection="1"/>
    <xf numFmtId="0" fontId="0" fillId="2" borderId="6" xfId="0" applyFill="1" applyBorder="1" applyAlignment="1" applyProtection="1"/>
    <xf numFmtId="0" fontId="0" fillId="2" borderId="5" xfId="0" applyFill="1" applyBorder="1" applyAlignment="1" applyProtection="1"/>
    <xf numFmtId="0" fontId="0" fillId="2" borderId="7" xfId="0" applyFill="1" applyBorder="1" applyAlignment="1" applyProtection="1"/>
    <xf numFmtId="0" fontId="0" fillId="2" borderId="8" xfId="0" applyFill="1" applyBorder="1" applyAlignment="1" applyProtection="1"/>
    <xf numFmtId="0" fontId="0" fillId="2" borderId="9" xfId="0" applyFill="1" applyBorder="1" applyAlignment="1" applyProtection="1"/>
    <xf numFmtId="0" fontId="2" fillId="2" borderId="2" xfId="0" applyNumberFormat="1" applyFont="1" applyFill="1" applyBorder="1" applyAlignment="1" applyProtection="1"/>
    <xf numFmtId="0" fontId="0" fillId="2" borderId="3" xfId="0" applyFill="1" applyBorder="1" applyAlignment="1" applyProtection="1"/>
    <xf numFmtId="0" fontId="0" fillId="2" borderId="4" xfId="0" applyFill="1" applyBorder="1" applyAlignment="1" applyProtection="1"/>
    <xf numFmtId="0" fontId="0" fillId="2" borderId="5" xfId="0" applyNumberFormat="1" applyFill="1" applyBorder="1" applyAlignment="1" applyProtection="1">
      <alignment horizontal="left" vertical="center"/>
    </xf>
    <xf numFmtId="0" fontId="0" fillId="2" borderId="0" xfId="0" applyFill="1" applyAlignment="1" applyProtection="1">
      <alignment horizontal="left" vertical="center"/>
    </xf>
    <xf numFmtId="0" fontId="0" fillId="2" borderId="6" xfId="0" applyFill="1" applyBorder="1" applyAlignment="1" applyProtection="1">
      <alignment horizontal="left" vertical="center"/>
    </xf>
    <xf numFmtId="0" fontId="0" fillId="2" borderId="5" xfId="0" applyFill="1" applyBorder="1" applyAlignment="1" applyProtection="1">
      <alignment horizontal="left" vertical="center"/>
    </xf>
    <xf numFmtId="0" fontId="0" fillId="2" borderId="7" xfId="0" applyFill="1" applyBorder="1" applyAlignment="1" applyProtection="1">
      <alignment horizontal="left" vertical="center"/>
    </xf>
    <xf numFmtId="0" fontId="0" fillId="2" borderId="8" xfId="0" applyFill="1" applyBorder="1" applyAlignment="1" applyProtection="1">
      <alignment horizontal="left" vertical="center"/>
    </xf>
    <xf numFmtId="0" fontId="0" fillId="2" borderId="9" xfId="0" applyFill="1" applyBorder="1" applyAlignment="1" applyProtection="1">
      <alignment horizontal="left" vertical="center"/>
    </xf>
    <xf numFmtId="0" fontId="7" fillId="2" borderId="25" xfId="0" applyFont="1" applyFill="1" applyBorder="1" applyAlignment="1" applyProtection="1">
      <alignment horizontal="left"/>
    </xf>
    <xf numFmtId="0" fontId="7" fillId="2" borderId="38" xfId="0" applyFont="1" applyFill="1" applyBorder="1" applyAlignment="1" applyProtection="1">
      <alignment horizontal="left"/>
    </xf>
    <xf numFmtId="0" fontId="3" fillId="3" borderId="0" xfId="1" applyFont="1" applyFill="1" applyBorder="1" applyAlignment="1" applyProtection="1">
      <alignment horizontal="left" vertical="top" wrapText="1"/>
    </xf>
    <xf numFmtId="0" fontId="0" fillId="0" borderId="0" xfId="0" applyAlignment="1" applyProtection="1">
      <alignment wrapText="1"/>
    </xf>
    <xf numFmtId="0" fontId="7" fillId="2" borderId="0" xfId="0" applyFont="1" applyFill="1" applyAlignment="1" applyProtection="1"/>
    <xf numFmtId="0" fontId="10" fillId="2" borderId="0" xfId="0" applyFont="1" applyFill="1" applyAlignment="1" applyProtection="1"/>
    <xf numFmtId="0" fontId="6" fillId="4" borderId="2" xfId="0" applyFont="1" applyFill="1" applyBorder="1" applyAlignment="1" applyProtection="1">
      <alignment horizontal="center"/>
    </xf>
    <xf numFmtId="0" fontId="5" fillId="4" borderId="3" xfId="0" applyFont="1" applyFill="1" applyBorder="1" applyAlignment="1" applyProtection="1">
      <alignment horizontal="center"/>
    </xf>
    <xf numFmtId="0" fontId="5" fillId="4" borderId="4" xfId="0" applyFont="1" applyFill="1" applyBorder="1" applyAlignment="1" applyProtection="1">
      <alignment horizontal="center"/>
    </xf>
    <xf numFmtId="0" fontId="2" fillId="2" borderId="3" xfId="0" applyNumberFormat="1" applyFont="1" applyFill="1" applyBorder="1" applyAlignment="1" applyProtection="1"/>
    <xf numFmtId="0" fontId="2" fillId="2" borderId="4" xfId="0" applyNumberFormat="1" applyFont="1" applyFill="1" applyBorder="1" applyAlignment="1" applyProtection="1"/>
    <xf numFmtId="0" fontId="0" fillId="2" borderId="6" xfId="0" applyNumberFormat="1" applyFill="1" applyBorder="1" applyAlignment="1" applyProtection="1"/>
    <xf numFmtId="0" fontId="0" fillId="2" borderId="7" xfId="0" applyNumberFormat="1" applyFill="1" applyBorder="1" applyAlignment="1" applyProtection="1"/>
    <xf numFmtId="0" fontId="0" fillId="2" borderId="9" xfId="0" applyNumberFormat="1" applyFill="1" applyBorder="1" applyAlignment="1" applyProtection="1"/>
    <xf numFmtId="0" fontId="0" fillId="2" borderId="0" xfId="0" applyNumberFormat="1" applyFont="1" applyFill="1" applyBorder="1" applyAlignment="1" applyProtection="1">
      <alignment vertical="center"/>
    </xf>
    <xf numFmtId="0" fontId="0" fillId="2" borderId="6" xfId="0" applyNumberFormat="1" applyFont="1" applyFill="1" applyBorder="1" applyAlignment="1" applyProtection="1">
      <alignment vertical="center"/>
    </xf>
    <xf numFmtId="0" fontId="0" fillId="2" borderId="7" xfId="0" applyNumberFormat="1" applyFont="1" applyFill="1" applyBorder="1" applyAlignment="1" applyProtection="1">
      <alignment vertical="center"/>
    </xf>
    <xf numFmtId="0" fontId="0" fillId="2" borderId="8" xfId="0" applyNumberFormat="1" applyFont="1" applyFill="1" applyBorder="1" applyAlignment="1" applyProtection="1">
      <alignment vertical="center"/>
    </xf>
    <xf numFmtId="0" fontId="0" fillId="2" borderId="9" xfId="0" applyNumberFormat="1" applyFont="1" applyFill="1" applyBorder="1" applyAlignment="1" applyProtection="1">
      <alignment vertical="center"/>
    </xf>
    <xf numFmtId="0" fontId="0" fillId="2" borderId="0" xfId="0" applyNumberFormat="1" applyFill="1" applyBorder="1" applyAlignment="1" applyProtection="1"/>
    <xf numFmtId="0" fontId="0" fillId="2" borderId="8" xfId="0" applyNumberFormat="1" applyFill="1" applyBorder="1" applyAlignment="1" applyProtection="1"/>
    <xf numFmtId="0" fontId="4" fillId="0" borderId="0" xfId="0" applyFont="1" applyBorder="1" applyAlignment="1">
      <alignment horizontal="left" vertical="top" wrapText="1"/>
    </xf>
    <xf numFmtId="0" fontId="25" fillId="0" borderId="44"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57" xfId="0" applyFont="1" applyBorder="1" applyAlignment="1">
      <alignment horizontal="center" vertical="center" wrapText="1"/>
    </xf>
  </cellXfs>
  <cellStyles count="3">
    <cellStyle name="Forklarende tekst" xfId="1" builtinId="53"/>
    <cellStyle name="Normal" xfId="0" builtinId="0"/>
    <cellStyle name="Normal 2" xfId="2"/>
  </cellStyles>
  <dxfs count="10">
    <dxf>
      <fill>
        <patternFill>
          <bgColor theme="5" tint="0.79998168889431442"/>
        </patternFill>
      </fill>
    </dxf>
    <dxf>
      <font>
        <color theme="1"/>
      </font>
    </dxf>
    <dxf>
      <font>
        <color theme="1"/>
      </font>
      <fill>
        <patternFill>
          <bgColor theme="0"/>
        </patternFill>
      </fill>
    </dxf>
    <dxf>
      <font>
        <color theme="1"/>
      </font>
      <fill>
        <patternFill>
          <bgColor theme="0"/>
        </patternFill>
      </fill>
    </dxf>
    <dxf>
      <font>
        <color theme="1"/>
      </font>
      <fill>
        <patternFill>
          <bgColor theme="5" tint="0.79998168889431442"/>
        </patternFill>
      </fill>
    </dxf>
    <dxf>
      <font>
        <color theme="1" tint="4.9989318521683403E-2"/>
      </font>
      <fill>
        <patternFill>
          <bgColor theme="5" tint="0.79998168889431442"/>
        </patternFill>
      </fill>
    </dxf>
    <dxf>
      <font>
        <color theme="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9999"/>
      <color rgb="FFFFFFCC"/>
      <color rgb="FFFEE6E9"/>
      <color rgb="FFFFD3C9"/>
      <color rgb="FFFFE5F0"/>
      <color rgb="FFEDBA9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392205</xdr:colOff>
      <xdr:row>0</xdr:row>
      <xdr:rowOff>28388</xdr:rowOff>
    </xdr:from>
    <xdr:to>
      <xdr:col>13</xdr:col>
      <xdr:colOff>617786</xdr:colOff>
      <xdr:row>1</xdr:row>
      <xdr:rowOff>285749</xdr:rowOff>
    </xdr:to>
    <xdr:pic>
      <xdr:nvPicPr>
        <xdr:cNvPr id="3" name="Billede 2">
          <a:extLst>
            <a:ext uri="{FF2B5EF4-FFF2-40B4-BE49-F238E27FC236}">
              <a16:creationId xmlns:a16="http://schemas.microsoft.com/office/drawing/2014/main" id="{F0F200A9-F927-4F4C-8B39-CDE76C703A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0305" y="28388"/>
          <a:ext cx="3302156" cy="676461"/>
        </a:xfrm>
        <a:prstGeom prst="rect">
          <a:avLst/>
        </a:prstGeom>
      </xdr:spPr>
    </xdr:pic>
    <xdr:clientData/>
  </xdr:twoCellAnchor>
  <xdr:twoCellAnchor>
    <xdr:from>
      <xdr:col>7</xdr:col>
      <xdr:colOff>409575</xdr:colOff>
      <xdr:row>0</xdr:row>
      <xdr:rowOff>76200</xdr:rowOff>
    </xdr:from>
    <xdr:to>
      <xdr:col>9</xdr:col>
      <xdr:colOff>432711</xdr:colOff>
      <xdr:row>1</xdr:row>
      <xdr:rowOff>250715</xdr:rowOff>
    </xdr:to>
    <xdr:pic>
      <xdr:nvPicPr>
        <xdr:cNvPr id="4"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772275" y="76200"/>
          <a:ext cx="1318536" cy="593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587898</xdr:colOff>
      <xdr:row>0</xdr:row>
      <xdr:rowOff>0</xdr:rowOff>
    </xdr:from>
    <xdr:to>
      <xdr:col>11</xdr:col>
      <xdr:colOff>1019520</xdr:colOff>
      <xdr:row>2</xdr:row>
      <xdr:rowOff>24247</xdr:rowOff>
    </xdr:to>
    <xdr:pic>
      <xdr:nvPicPr>
        <xdr:cNvPr id="7" name="Billede 6">
          <a:extLst>
            <a:ext uri="{FF2B5EF4-FFF2-40B4-BE49-F238E27FC236}">
              <a16:creationId xmlns:a16="http://schemas.microsoft.com/office/drawing/2014/main" id="{FB593D90-FA88-49D1-A72D-23889272B7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4714" y="0"/>
          <a:ext cx="3068543" cy="635852"/>
        </a:xfrm>
        <a:prstGeom prst="rect">
          <a:avLst/>
        </a:prstGeom>
      </xdr:spPr>
    </xdr:pic>
    <xdr:clientData/>
  </xdr:twoCellAnchor>
  <xdr:twoCellAnchor>
    <xdr:from>
      <xdr:col>7</xdr:col>
      <xdr:colOff>320842</xdr:colOff>
      <xdr:row>0</xdr:row>
      <xdr:rowOff>30079</xdr:rowOff>
    </xdr:from>
    <xdr:to>
      <xdr:col>8</xdr:col>
      <xdr:colOff>666825</xdr:colOff>
      <xdr:row>2</xdr:row>
      <xdr:rowOff>12089</xdr:rowOff>
    </xdr:to>
    <xdr:pic>
      <xdr:nvPicPr>
        <xdr:cNvPr id="5"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755105" y="30079"/>
          <a:ext cx="1318536" cy="593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8</xdr:col>
      <xdr:colOff>587898</xdr:colOff>
      <xdr:row>0</xdr:row>
      <xdr:rowOff>0</xdr:rowOff>
    </xdr:from>
    <xdr:to>
      <xdr:col>11</xdr:col>
      <xdr:colOff>1019520</xdr:colOff>
      <xdr:row>2</xdr:row>
      <xdr:rowOff>24247</xdr:rowOff>
    </xdr:to>
    <xdr:pic>
      <xdr:nvPicPr>
        <xdr:cNvPr id="7" name="Billede 6">
          <a:extLst>
            <a:ext uri="{FF2B5EF4-FFF2-40B4-BE49-F238E27FC236}">
              <a16:creationId xmlns:a16="http://schemas.microsoft.com/office/drawing/2014/main" id="{E52CA04A-4564-4836-9784-FA39B9103D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4714" y="0"/>
          <a:ext cx="3068543" cy="635852"/>
        </a:xfrm>
        <a:prstGeom prst="rect">
          <a:avLst/>
        </a:prstGeom>
      </xdr:spPr>
    </xdr:pic>
    <xdr:clientData/>
  </xdr:twoCellAnchor>
  <xdr:twoCellAnchor>
    <xdr:from>
      <xdr:col>7</xdr:col>
      <xdr:colOff>401053</xdr:colOff>
      <xdr:row>0</xdr:row>
      <xdr:rowOff>30079</xdr:rowOff>
    </xdr:from>
    <xdr:to>
      <xdr:col>8</xdr:col>
      <xdr:colOff>747036</xdr:colOff>
      <xdr:row>2</xdr:row>
      <xdr:rowOff>12089</xdr:rowOff>
    </xdr:to>
    <xdr:pic>
      <xdr:nvPicPr>
        <xdr:cNvPr id="5"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835316" y="30079"/>
          <a:ext cx="1318536" cy="593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8</xdr:col>
      <xdr:colOff>587898</xdr:colOff>
      <xdr:row>0</xdr:row>
      <xdr:rowOff>0</xdr:rowOff>
    </xdr:from>
    <xdr:to>
      <xdr:col>11</xdr:col>
      <xdr:colOff>1019520</xdr:colOff>
      <xdr:row>2</xdr:row>
      <xdr:rowOff>24247</xdr:rowOff>
    </xdr:to>
    <xdr:pic>
      <xdr:nvPicPr>
        <xdr:cNvPr id="7" name="Billede 6">
          <a:extLst>
            <a:ext uri="{FF2B5EF4-FFF2-40B4-BE49-F238E27FC236}">
              <a16:creationId xmlns:a16="http://schemas.microsoft.com/office/drawing/2014/main" id="{5212DC48-8156-47FB-A73B-F8D3DC261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4714" y="0"/>
          <a:ext cx="3068543" cy="635852"/>
        </a:xfrm>
        <a:prstGeom prst="rect">
          <a:avLst/>
        </a:prstGeom>
      </xdr:spPr>
    </xdr:pic>
    <xdr:clientData/>
  </xdr:twoCellAnchor>
  <xdr:twoCellAnchor>
    <xdr:from>
      <xdr:col>7</xdr:col>
      <xdr:colOff>0</xdr:colOff>
      <xdr:row>0</xdr:row>
      <xdr:rowOff>0</xdr:rowOff>
    </xdr:from>
    <xdr:to>
      <xdr:col>8</xdr:col>
      <xdr:colOff>564107</xdr:colOff>
      <xdr:row>2</xdr:row>
      <xdr:rowOff>80211</xdr:rowOff>
    </xdr:to>
    <xdr:pic>
      <xdr:nvPicPr>
        <xdr:cNvPr id="9"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434263" y="0"/>
          <a:ext cx="1536660"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7</xdr:col>
      <xdr:colOff>70184</xdr:colOff>
      <xdr:row>0</xdr:row>
      <xdr:rowOff>0</xdr:rowOff>
    </xdr:from>
    <xdr:to>
      <xdr:col>11</xdr:col>
      <xdr:colOff>1019520</xdr:colOff>
      <xdr:row>2</xdr:row>
      <xdr:rowOff>24247</xdr:rowOff>
    </xdr:to>
    <xdr:grpSp>
      <xdr:nvGrpSpPr>
        <xdr:cNvPr id="6" name="Gruppe 5">
          <a:extLst>
            <a:ext uri="{FF2B5EF4-FFF2-40B4-BE49-F238E27FC236}">
              <a16:creationId xmlns:a16="http://schemas.microsoft.com/office/drawing/2014/main" id="{31508BC8-7CB7-4793-B52D-93949AB2406C}"/>
            </a:ext>
          </a:extLst>
        </xdr:cNvPr>
        <xdr:cNvGrpSpPr/>
      </xdr:nvGrpSpPr>
      <xdr:grpSpPr>
        <a:xfrm>
          <a:off x="5504447" y="0"/>
          <a:ext cx="4558810" cy="635852"/>
          <a:chOff x="5817026" y="0"/>
          <a:chExt cx="4558810" cy="635852"/>
        </a:xfrm>
      </xdr:grpSpPr>
      <xdr:pic>
        <xdr:nvPicPr>
          <xdr:cNvPr id="7" name="Billede 6">
            <a:extLst>
              <a:ext uri="{FF2B5EF4-FFF2-40B4-BE49-F238E27FC236}">
                <a16:creationId xmlns:a16="http://schemas.microsoft.com/office/drawing/2014/main" id="{60FEB86E-6C9C-4519-B9DE-1B08E4382E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7293" y="0"/>
            <a:ext cx="3068543" cy="635852"/>
          </a:xfrm>
          <a:prstGeom prst="rect">
            <a:avLst/>
          </a:prstGeom>
        </xdr:spPr>
      </xdr:pic>
      <xdr:pic>
        <xdr:nvPicPr>
          <xdr:cNvPr id="8"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817026" y="18491"/>
            <a:ext cx="1318536" cy="593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455006</xdr:colOff>
      <xdr:row>0</xdr:row>
      <xdr:rowOff>0</xdr:rowOff>
    </xdr:from>
    <xdr:to>
      <xdr:col>11</xdr:col>
      <xdr:colOff>890941</xdr:colOff>
      <xdr:row>2</xdr:row>
      <xdr:rowOff>24247</xdr:rowOff>
    </xdr:to>
    <xdr:pic>
      <xdr:nvPicPr>
        <xdr:cNvPr id="6" name="Billede 5">
          <a:extLst>
            <a:ext uri="{FF2B5EF4-FFF2-40B4-BE49-F238E27FC236}">
              <a16:creationId xmlns:a16="http://schemas.microsoft.com/office/drawing/2014/main" id="{ADA59211-B2B6-4932-AF63-E4572CC064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84381" y="0"/>
          <a:ext cx="3067216" cy="631466"/>
        </a:xfrm>
        <a:prstGeom prst="rect">
          <a:avLst/>
        </a:prstGeom>
      </xdr:spPr>
    </xdr:pic>
    <xdr:clientData/>
  </xdr:twoCellAnchor>
  <xdr:twoCellAnchor>
    <xdr:from>
      <xdr:col>7</xdr:col>
      <xdr:colOff>107156</xdr:colOff>
      <xdr:row>0</xdr:row>
      <xdr:rowOff>47625</xdr:rowOff>
    </xdr:from>
    <xdr:to>
      <xdr:col>8</xdr:col>
      <xdr:colOff>449380</xdr:colOff>
      <xdr:row>2</xdr:row>
      <xdr:rowOff>34021</xdr:rowOff>
    </xdr:to>
    <xdr:pic>
      <xdr:nvPicPr>
        <xdr:cNvPr id="5"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560219" y="47625"/>
          <a:ext cx="1318536" cy="593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482840</xdr:colOff>
      <xdr:row>0</xdr:row>
      <xdr:rowOff>0</xdr:rowOff>
    </xdr:from>
    <xdr:to>
      <xdr:col>11</xdr:col>
      <xdr:colOff>914462</xdr:colOff>
      <xdr:row>2</xdr:row>
      <xdr:rowOff>24247</xdr:rowOff>
    </xdr:to>
    <xdr:pic>
      <xdr:nvPicPr>
        <xdr:cNvPr id="15" name="Billede 14">
          <a:extLst>
            <a:ext uri="{FF2B5EF4-FFF2-40B4-BE49-F238E27FC236}">
              <a16:creationId xmlns:a16="http://schemas.microsoft.com/office/drawing/2014/main" id="{D9B887D1-0F2B-4DA4-9C1F-9A5C2F94CC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89656" y="0"/>
          <a:ext cx="3068543" cy="635852"/>
        </a:xfrm>
        <a:prstGeom prst="rect">
          <a:avLst/>
        </a:prstGeom>
      </xdr:spPr>
    </xdr:pic>
    <xdr:clientData/>
  </xdr:twoCellAnchor>
  <xdr:twoCellAnchor>
    <xdr:from>
      <xdr:col>11</xdr:col>
      <xdr:colOff>0</xdr:colOff>
      <xdr:row>13</xdr:row>
      <xdr:rowOff>0</xdr:rowOff>
    </xdr:from>
    <xdr:to>
      <xdr:col>12</xdr:col>
      <xdr:colOff>265773</xdr:colOff>
      <xdr:row>15</xdr:row>
      <xdr:rowOff>112352</xdr:rowOff>
    </xdr:to>
    <xdr:pic>
      <xdr:nvPicPr>
        <xdr:cNvPr id="5"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9043737" y="3198395"/>
          <a:ext cx="1318536" cy="593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270710</xdr:colOff>
      <xdr:row>0</xdr:row>
      <xdr:rowOff>70184</xdr:rowOff>
    </xdr:from>
    <xdr:to>
      <xdr:col>8</xdr:col>
      <xdr:colOff>616693</xdr:colOff>
      <xdr:row>2</xdr:row>
      <xdr:rowOff>52194</xdr:rowOff>
    </xdr:to>
    <xdr:pic>
      <xdr:nvPicPr>
        <xdr:cNvPr id="6"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704973" y="70184"/>
          <a:ext cx="1318536" cy="593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496030</xdr:colOff>
      <xdr:row>0</xdr:row>
      <xdr:rowOff>24391</xdr:rowOff>
    </xdr:from>
    <xdr:to>
      <xdr:col>11</xdr:col>
      <xdr:colOff>929872</xdr:colOff>
      <xdr:row>2</xdr:row>
      <xdr:rowOff>48638</xdr:rowOff>
    </xdr:to>
    <xdr:pic>
      <xdr:nvPicPr>
        <xdr:cNvPr id="6" name="Billede 5">
          <a:extLst>
            <a:ext uri="{FF2B5EF4-FFF2-40B4-BE49-F238E27FC236}">
              <a16:creationId xmlns:a16="http://schemas.microsoft.com/office/drawing/2014/main" id="{A8BF6F59-84DE-41A7-9146-D7742FCCD6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7780" y="24391"/>
          <a:ext cx="3053217" cy="627497"/>
        </a:xfrm>
        <a:prstGeom prst="rect">
          <a:avLst/>
        </a:prstGeom>
      </xdr:spPr>
    </xdr:pic>
    <xdr:clientData/>
  </xdr:twoCellAnchor>
  <xdr:twoCellAnchor>
    <xdr:from>
      <xdr:col>7</xdr:col>
      <xdr:colOff>190500</xdr:colOff>
      <xdr:row>0</xdr:row>
      <xdr:rowOff>0</xdr:rowOff>
    </xdr:from>
    <xdr:to>
      <xdr:col>8</xdr:col>
      <xdr:colOff>540661</xdr:colOff>
      <xdr:row>1</xdr:row>
      <xdr:rowOff>180865</xdr:rowOff>
    </xdr:to>
    <xdr:pic>
      <xdr:nvPicPr>
        <xdr:cNvPr id="8"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603875" y="0"/>
          <a:ext cx="1318536" cy="593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482731</xdr:colOff>
      <xdr:row>0</xdr:row>
      <xdr:rowOff>0</xdr:rowOff>
    </xdr:from>
    <xdr:to>
      <xdr:col>11</xdr:col>
      <xdr:colOff>918666</xdr:colOff>
      <xdr:row>2</xdr:row>
      <xdr:rowOff>24247</xdr:rowOff>
    </xdr:to>
    <xdr:pic>
      <xdr:nvPicPr>
        <xdr:cNvPr id="10" name="Billede 9">
          <a:extLst>
            <a:ext uri="{FF2B5EF4-FFF2-40B4-BE49-F238E27FC236}">
              <a16:creationId xmlns:a16="http://schemas.microsoft.com/office/drawing/2014/main" id="{27E176BA-2D43-4977-9C27-804FDAEE6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2106" y="0"/>
          <a:ext cx="3067216" cy="631466"/>
        </a:xfrm>
        <a:prstGeom prst="rect">
          <a:avLst/>
        </a:prstGeom>
      </xdr:spPr>
    </xdr:pic>
    <xdr:clientData/>
  </xdr:twoCellAnchor>
  <xdr:twoCellAnchor>
    <xdr:from>
      <xdr:col>7</xdr:col>
      <xdr:colOff>130968</xdr:colOff>
      <xdr:row>0</xdr:row>
      <xdr:rowOff>83344</xdr:rowOff>
    </xdr:from>
    <xdr:to>
      <xdr:col>8</xdr:col>
      <xdr:colOff>473192</xdr:colOff>
      <xdr:row>2</xdr:row>
      <xdr:rowOff>69740</xdr:rowOff>
    </xdr:to>
    <xdr:pic>
      <xdr:nvPicPr>
        <xdr:cNvPr id="5"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560218" y="83344"/>
          <a:ext cx="1313774" cy="595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520661</xdr:colOff>
      <xdr:row>0</xdr:row>
      <xdr:rowOff>0</xdr:rowOff>
    </xdr:from>
    <xdr:to>
      <xdr:col>11</xdr:col>
      <xdr:colOff>952283</xdr:colOff>
      <xdr:row>2</xdr:row>
      <xdr:rowOff>24247</xdr:rowOff>
    </xdr:to>
    <xdr:pic>
      <xdr:nvPicPr>
        <xdr:cNvPr id="7" name="Billede 6">
          <a:extLst>
            <a:ext uri="{FF2B5EF4-FFF2-40B4-BE49-F238E27FC236}">
              <a16:creationId xmlns:a16="http://schemas.microsoft.com/office/drawing/2014/main" id="{953D9218-9FDE-4F89-943C-6913EA4D63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477" y="0"/>
          <a:ext cx="3068543" cy="635852"/>
        </a:xfrm>
        <a:prstGeom prst="rect">
          <a:avLst/>
        </a:prstGeom>
      </xdr:spPr>
    </xdr:pic>
    <xdr:clientData/>
  </xdr:twoCellAnchor>
  <xdr:twoCellAnchor>
    <xdr:from>
      <xdr:col>7</xdr:col>
      <xdr:colOff>270711</xdr:colOff>
      <xdr:row>0</xdr:row>
      <xdr:rowOff>80210</xdr:rowOff>
    </xdr:from>
    <xdr:to>
      <xdr:col>8</xdr:col>
      <xdr:colOff>616694</xdr:colOff>
      <xdr:row>2</xdr:row>
      <xdr:rowOff>62220</xdr:rowOff>
    </xdr:to>
    <xdr:pic>
      <xdr:nvPicPr>
        <xdr:cNvPr id="5"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704974" y="80210"/>
          <a:ext cx="1318536" cy="593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520662</xdr:colOff>
      <xdr:row>0</xdr:row>
      <xdr:rowOff>0</xdr:rowOff>
    </xdr:from>
    <xdr:to>
      <xdr:col>11</xdr:col>
      <xdr:colOff>952284</xdr:colOff>
      <xdr:row>2</xdr:row>
      <xdr:rowOff>24247</xdr:rowOff>
    </xdr:to>
    <xdr:pic>
      <xdr:nvPicPr>
        <xdr:cNvPr id="9" name="Billede 8">
          <a:extLst>
            <a:ext uri="{FF2B5EF4-FFF2-40B4-BE49-F238E27FC236}">
              <a16:creationId xmlns:a16="http://schemas.microsoft.com/office/drawing/2014/main" id="{B9B2AAD2-AB2E-4A29-B998-CA9A5C8728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478" y="0"/>
          <a:ext cx="3068543" cy="635852"/>
        </a:xfrm>
        <a:prstGeom prst="rect">
          <a:avLst/>
        </a:prstGeom>
      </xdr:spPr>
    </xdr:pic>
    <xdr:clientData/>
  </xdr:twoCellAnchor>
  <xdr:twoCellAnchor>
    <xdr:from>
      <xdr:col>7</xdr:col>
      <xdr:colOff>310816</xdr:colOff>
      <xdr:row>0</xdr:row>
      <xdr:rowOff>0</xdr:rowOff>
    </xdr:from>
    <xdr:to>
      <xdr:col>8</xdr:col>
      <xdr:colOff>656799</xdr:colOff>
      <xdr:row>1</xdr:row>
      <xdr:rowOff>172510</xdr:rowOff>
    </xdr:to>
    <xdr:pic>
      <xdr:nvPicPr>
        <xdr:cNvPr id="6"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745079" y="0"/>
          <a:ext cx="1318536" cy="593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587898</xdr:colOff>
      <xdr:row>0</xdr:row>
      <xdr:rowOff>0</xdr:rowOff>
    </xdr:from>
    <xdr:to>
      <xdr:col>11</xdr:col>
      <xdr:colOff>1019520</xdr:colOff>
      <xdr:row>2</xdr:row>
      <xdr:rowOff>24247</xdr:rowOff>
    </xdr:to>
    <xdr:pic>
      <xdr:nvPicPr>
        <xdr:cNvPr id="7" name="Billede 6">
          <a:extLst>
            <a:ext uri="{FF2B5EF4-FFF2-40B4-BE49-F238E27FC236}">
              <a16:creationId xmlns:a16="http://schemas.microsoft.com/office/drawing/2014/main" id="{7188899C-4A26-43D6-B4BF-4125CFA0CB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4714" y="0"/>
          <a:ext cx="3068543" cy="635852"/>
        </a:xfrm>
        <a:prstGeom prst="rect">
          <a:avLst/>
        </a:prstGeom>
      </xdr:spPr>
    </xdr:pic>
    <xdr:clientData/>
  </xdr:twoCellAnchor>
  <xdr:twoCellAnchor>
    <xdr:from>
      <xdr:col>7</xdr:col>
      <xdr:colOff>240632</xdr:colOff>
      <xdr:row>0</xdr:row>
      <xdr:rowOff>80210</xdr:rowOff>
    </xdr:from>
    <xdr:to>
      <xdr:col>8</xdr:col>
      <xdr:colOff>586615</xdr:colOff>
      <xdr:row>2</xdr:row>
      <xdr:rowOff>62220</xdr:rowOff>
    </xdr:to>
    <xdr:pic>
      <xdr:nvPicPr>
        <xdr:cNvPr id="5"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674895" y="80210"/>
          <a:ext cx="1318536" cy="593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587898</xdr:colOff>
      <xdr:row>0</xdr:row>
      <xdr:rowOff>0</xdr:rowOff>
    </xdr:from>
    <xdr:to>
      <xdr:col>11</xdr:col>
      <xdr:colOff>1019520</xdr:colOff>
      <xdr:row>2</xdr:row>
      <xdr:rowOff>24247</xdr:rowOff>
    </xdr:to>
    <xdr:pic>
      <xdr:nvPicPr>
        <xdr:cNvPr id="7" name="Billede 6">
          <a:extLst>
            <a:ext uri="{FF2B5EF4-FFF2-40B4-BE49-F238E27FC236}">
              <a16:creationId xmlns:a16="http://schemas.microsoft.com/office/drawing/2014/main" id="{91405506-0A58-4C78-893B-2544781D6C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4714" y="0"/>
          <a:ext cx="3068543" cy="635852"/>
        </a:xfrm>
        <a:prstGeom prst="rect">
          <a:avLst/>
        </a:prstGeom>
      </xdr:spPr>
    </xdr:pic>
    <xdr:clientData/>
  </xdr:twoCellAnchor>
  <xdr:twoCellAnchor>
    <xdr:from>
      <xdr:col>7</xdr:col>
      <xdr:colOff>230605</xdr:colOff>
      <xdr:row>0</xdr:row>
      <xdr:rowOff>10026</xdr:rowOff>
    </xdr:from>
    <xdr:to>
      <xdr:col>8</xdr:col>
      <xdr:colOff>576588</xdr:colOff>
      <xdr:row>1</xdr:row>
      <xdr:rowOff>182536</xdr:rowOff>
    </xdr:to>
    <xdr:pic>
      <xdr:nvPicPr>
        <xdr:cNvPr id="5" name="Picture 175">
          <a:extLst>
            <a:ext uri="{FF2B5EF4-FFF2-40B4-BE49-F238E27FC236}">
              <a16:creationId xmlns:a16="http://schemas.microsoft.com/office/drawing/2014/main" id="{DD5AFBD1-2884-456B-A687-6A62FA6AE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664868" y="10026"/>
          <a:ext cx="1318536" cy="5936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BCH50"/>
  <sheetViews>
    <sheetView zoomScaleNormal="100" workbookViewId="0">
      <selection activeCell="E14" sqref="E14"/>
    </sheetView>
  </sheetViews>
  <sheetFormatPr defaultColWidth="9.42578125" defaultRowHeight="15" x14ac:dyDescent="0.25"/>
  <cols>
    <col min="1" max="1" width="9.42578125" style="52"/>
    <col min="2" max="2" width="30.85546875" style="126" customWidth="1"/>
    <col min="3" max="3" width="12.28515625" style="126" customWidth="1"/>
    <col min="4" max="5" width="9.7109375" style="52" customWidth="1"/>
    <col min="6" max="6" width="12.28515625" style="52" customWidth="1"/>
    <col min="7" max="7" width="11.140625" style="52" customWidth="1"/>
    <col min="8" max="9" width="9.7109375" style="52" customWidth="1"/>
    <col min="10" max="10" width="11.85546875" style="52" customWidth="1"/>
    <col min="11" max="11" width="12.85546875" style="52" customWidth="1"/>
    <col min="12" max="12" width="11.28515625" style="52" customWidth="1"/>
    <col min="13" max="13" width="10.140625" style="68" customWidth="1"/>
    <col min="14" max="14" width="11" style="68" customWidth="1"/>
    <col min="15" max="15" width="11.28515625" style="52" customWidth="1"/>
    <col min="16" max="16" width="11.42578125" style="52" customWidth="1"/>
    <col min="17" max="17" width="11.140625" style="52" customWidth="1"/>
    <col min="18" max="18" width="19.28515625" style="52" customWidth="1"/>
    <col min="19" max="16384" width="9.42578125" style="52"/>
  </cols>
  <sheetData>
    <row r="1" spans="1:16" ht="33.6" customHeight="1" x14ac:dyDescent="0.25">
      <c r="A1" s="68"/>
      <c r="B1" s="50" t="s">
        <v>0</v>
      </c>
      <c r="C1" s="51"/>
      <c r="D1" s="51"/>
      <c r="E1" s="51"/>
      <c r="F1" s="51"/>
      <c r="G1" s="51"/>
      <c r="H1" s="51"/>
      <c r="I1" s="51"/>
      <c r="J1" s="51"/>
      <c r="K1" s="51"/>
      <c r="L1" s="51"/>
      <c r="M1" s="51"/>
      <c r="N1" s="51"/>
      <c r="O1" s="51"/>
      <c r="P1" s="68"/>
    </row>
    <row r="2" spans="1:16" ht="33.6" customHeight="1" x14ac:dyDescent="0.25">
      <c r="A2" s="68"/>
      <c r="B2" s="50"/>
      <c r="C2" s="51"/>
      <c r="D2" s="51"/>
      <c r="E2" s="51"/>
      <c r="F2" s="51"/>
      <c r="G2" s="51"/>
      <c r="H2" s="51"/>
      <c r="I2" s="51"/>
      <c r="J2" s="51"/>
      <c r="K2" s="51"/>
      <c r="L2" s="51"/>
      <c r="M2" s="51"/>
      <c r="N2" s="51"/>
      <c r="O2" s="51"/>
      <c r="P2" s="68"/>
    </row>
    <row r="3" spans="1:16" x14ac:dyDescent="0.25">
      <c r="A3" s="68"/>
      <c r="B3" s="53" t="s">
        <v>1</v>
      </c>
      <c r="C3" s="54"/>
      <c r="D3" s="54"/>
      <c r="E3" s="54"/>
      <c r="F3" s="54"/>
      <c r="G3" s="54"/>
      <c r="H3" s="54"/>
      <c r="I3" s="54"/>
      <c r="J3" s="54"/>
      <c r="K3" s="54"/>
      <c r="L3" s="54"/>
      <c r="M3" s="54"/>
      <c r="N3" s="257" t="s">
        <v>2</v>
      </c>
      <c r="O3" s="54"/>
      <c r="P3" s="68"/>
    </row>
    <row r="4" spans="1:16" x14ac:dyDescent="0.25">
      <c r="A4" s="68"/>
      <c r="B4" s="54"/>
      <c r="C4" s="53"/>
      <c r="D4" s="53"/>
      <c r="E4" s="53"/>
      <c r="F4" s="53"/>
      <c r="G4" s="53"/>
      <c r="H4" s="53"/>
      <c r="I4" s="53"/>
      <c r="J4" s="53"/>
      <c r="K4" s="53"/>
      <c r="L4" s="54"/>
      <c r="M4" s="54"/>
      <c r="N4" s="54"/>
      <c r="O4" s="54"/>
      <c r="P4" s="68"/>
    </row>
    <row r="5" spans="1:16" ht="15.75" thickBot="1" x14ac:dyDescent="0.3">
      <c r="A5" s="68"/>
      <c r="B5" s="54"/>
      <c r="C5" s="54"/>
      <c r="D5" s="54"/>
      <c r="E5" s="54"/>
      <c r="F5" s="54"/>
      <c r="G5" s="54"/>
      <c r="H5" s="54"/>
      <c r="I5" s="54"/>
      <c r="J5" s="54"/>
      <c r="K5" s="54"/>
      <c r="L5" s="54"/>
      <c r="M5" s="54"/>
      <c r="N5" s="54"/>
      <c r="O5" s="54"/>
      <c r="P5" s="68"/>
    </row>
    <row r="6" spans="1:16" ht="15.75" thickBot="1" x14ac:dyDescent="0.3">
      <c r="A6" s="68"/>
      <c r="B6" s="289" t="s">
        <v>3</v>
      </c>
      <c r="C6" s="290"/>
      <c r="D6" s="291" t="s">
        <v>4</v>
      </c>
      <c r="E6" s="291"/>
      <c r="F6" s="291"/>
      <c r="G6" s="291"/>
      <c r="H6" s="291"/>
      <c r="I6" s="292"/>
      <c r="J6" s="55"/>
      <c r="K6" s="56"/>
      <c r="L6" s="57" t="s">
        <v>5</v>
      </c>
      <c r="M6" s="296" t="s">
        <v>6</v>
      </c>
      <c r="N6" s="297"/>
      <c r="O6" s="58"/>
      <c r="P6" s="68"/>
    </row>
    <row r="7" spans="1:16" x14ac:dyDescent="0.25">
      <c r="A7" s="68"/>
      <c r="B7" s="54"/>
      <c r="C7" s="54"/>
      <c r="D7" s="54"/>
      <c r="E7" s="54"/>
      <c r="F7" s="54"/>
      <c r="G7" s="54"/>
      <c r="H7" s="54"/>
      <c r="I7" s="54"/>
      <c r="J7" s="54"/>
      <c r="K7" s="59" t="s">
        <v>7</v>
      </c>
      <c r="L7" s="196"/>
      <c r="M7" s="298">
        <f>IFERROR(L7/L9,0)</f>
        <v>0</v>
      </c>
      <c r="N7" s="299"/>
      <c r="O7" s="60"/>
      <c r="P7" s="68"/>
    </row>
    <row r="8" spans="1:16" ht="15" customHeight="1" thickBot="1" x14ac:dyDescent="0.3">
      <c r="A8" s="68"/>
      <c r="B8" s="289" t="s">
        <v>8</v>
      </c>
      <c r="C8" s="290"/>
      <c r="D8" s="291" t="s">
        <v>9</v>
      </c>
      <c r="E8" s="291"/>
      <c r="F8" s="291"/>
      <c r="G8" s="291"/>
      <c r="H8" s="291"/>
      <c r="I8" s="292"/>
      <c r="J8" s="61"/>
      <c r="K8" s="62" t="s">
        <v>10</v>
      </c>
      <c r="L8" s="197"/>
      <c r="M8" s="298">
        <f>IFERROR(L8/L9,0)</f>
        <v>0</v>
      </c>
      <c r="N8" s="299"/>
      <c r="O8" s="60"/>
      <c r="P8" s="68"/>
    </row>
    <row r="9" spans="1:16" ht="15.75" thickBot="1" x14ac:dyDescent="0.3">
      <c r="A9" s="68"/>
      <c r="B9" s="54"/>
      <c r="C9" s="54"/>
      <c r="D9" s="54"/>
      <c r="E9" s="54"/>
      <c r="F9" s="54"/>
      <c r="G9" s="54"/>
      <c r="H9" s="54"/>
      <c r="I9" s="54"/>
      <c r="J9" s="54"/>
      <c r="K9" s="63" t="s">
        <v>11</v>
      </c>
      <c r="L9" s="64">
        <f>SUM(L7:L8)</f>
        <v>0</v>
      </c>
      <c r="M9" s="300">
        <f>IFERROR(M7+M8,0)</f>
        <v>0</v>
      </c>
      <c r="N9" s="301"/>
      <c r="O9" s="65"/>
      <c r="P9" s="68"/>
    </row>
    <row r="10" spans="1:16" x14ac:dyDescent="0.25">
      <c r="A10" s="68"/>
      <c r="B10" s="66" t="s">
        <v>12</v>
      </c>
      <c r="C10" s="67" t="s">
        <v>13</v>
      </c>
      <c r="D10" s="192">
        <v>2022</v>
      </c>
      <c r="E10" s="68"/>
      <c r="F10" s="68"/>
      <c r="G10" s="54"/>
      <c r="H10" s="54"/>
      <c r="I10" s="54"/>
      <c r="J10" s="54"/>
      <c r="K10" s="54"/>
      <c r="L10" s="69"/>
      <c r="M10" s="69"/>
      <c r="N10" s="69"/>
      <c r="O10" s="69"/>
      <c r="P10" s="68"/>
    </row>
    <row r="11" spans="1:16" ht="14.25" customHeight="1" x14ac:dyDescent="0.45">
      <c r="A11" s="68"/>
      <c r="B11" s="68"/>
      <c r="C11" s="70"/>
      <c r="D11" s="70"/>
      <c r="E11" s="70"/>
      <c r="F11" s="70"/>
      <c r="G11" s="70"/>
      <c r="H11" s="70"/>
      <c r="I11" s="69"/>
      <c r="J11" s="69"/>
      <c r="K11" s="69"/>
      <c r="L11" s="69"/>
      <c r="M11" s="69"/>
      <c r="N11" s="69"/>
      <c r="O11" s="69"/>
      <c r="P11" s="68"/>
    </row>
    <row r="12" spans="1:16" ht="15.75" thickBot="1" x14ac:dyDescent="0.3">
      <c r="A12" s="68"/>
      <c r="B12" s="200"/>
      <c r="C12" s="71"/>
      <c r="D12" s="71"/>
      <c r="E12" s="71"/>
      <c r="F12" s="71"/>
      <c r="G12" s="71"/>
      <c r="H12" s="71"/>
      <c r="I12" s="69"/>
      <c r="J12" s="69"/>
      <c r="K12" s="69"/>
      <c r="L12" s="69"/>
      <c r="M12" s="69"/>
      <c r="N12" s="69"/>
      <c r="O12" s="69"/>
      <c r="P12" s="68"/>
    </row>
    <row r="13" spans="1:16" ht="30" x14ac:dyDescent="0.25">
      <c r="A13" s="68"/>
      <c r="B13" s="72" t="s">
        <v>14</v>
      </c>
      <c r="C13" s="294" t="s">
        <v>15</v>
      </c>
      <c r="D13" s="295"/>
      <c r="E13" s="73" t="s">
        <v>16</v>
      </c>
      <c r="F13" s="74" t="s">
        <v>17</v>
      </c>
      <c r="G13" s="75" t="s">
        <v>18</v>
      </c>
      <c r="H13" s="68"/>
      <c r="I13" s="76"/>
      <c r="J13" s="76"/>
      <c r="K13" s="69"/>
      <c r="L13" s="69"/>
      <c r="M13" s="69"/>
      <c r="N13" s="69"/>
      <c r="O13" s="68"/>
      <c r="P13" s="68"/>
    </row>
    <row r="14" spans="1:16" ht="15.75" thickBot="1" x14ac:dyDescent="0.3">
      <c r="A14" s="68"/>
      <c r="B14" s="68"/>
      <c r="C14" s="77" t="s">
        <v>19</v>
      </c>
      <c r="D14" s="78"/>
      <c r="E14" s="193"/>
      <c r="F14" s="194"/>
      <c r="G14" s="195"/>
      <c r="H14" s="68"/>
      <c r="I14" s="79"/>
      <c r="J14" s="79"/>
      <c r="K14" s="69"/>
      <c r="L14" s="69"/>
      <c r="M14" s="69"/>
      <c r="N14" s="69"/>
      <c r="O14" s="68"/>
      <c r="P14" s="68"/>
    </row>
    <row r="15" spans="1:16" ht="15.75" thickBot="1" x14ac:dyDescent="0.3">
      <c r="A15" s="68"/>
      <c r="B15" s="293"/>
      <c r="C15" s="293"/>
      <c r="D15" s="53"/>
      <c r="E15" s="53"/>
      <c r="F15" s="54"/>
      <c r="G15" s="80"/>
      <c r="H15" s="80"/>
      <c r="I15" s="54"/>
      <c r="J15" s="54"/>
      <c r="K15" s="54"/>
      <c r="L15" s="54"/>
      <c r="M15" s="54"/>
      <c r="N15" s="54"/>
      <c r="O15" s="54"/>
      <c r="P15" s="68"/>
    </row>
    <row r="16" spans="1:16" s="90" customFormat="1" ht="48.75" customHeight="1" thickBot="1" x14ac:dyDescent="0.3">
      <c r="A16" s="89"/>
      <c r="B16" s="81" t="s">
        <v>20</v>
      </c>
      <c r="C16" s="82" t="s">
        <v>21</v>
      </c>
      <c r="D16" s="83" t="s">
        <v>22</v>
      </c>
      <c r="E16" s="84" t="s">
        <v>23</v>
      </c>
      <c r="F16" s="84" t="s">
        <v>24</v>
      </c>
      <c r="G16" s="84" t="s">
        <v>25</v>
      </c>
      <c r="H16" s="84" t="s">
        <v>26</v>
      </c>
      <c r="I16" s="84" t="s">
        <v>27</v>
      </c>
      <c r="J16" s="85" t="s">
        <v>28</v>
      </c>
      <c r="K16" s="85" t="s">
        <v>29</v>
      </c>
      <c r="L16" s="85" t="s">
        <v>30</v>
      </c>
      <c r="M16" s="86" t="s">
        <v>31</v>
      </c>
      <c r="N16" s="87" t="s">
        <v>32</v>
      </c>
      <c r="O16" s="88" t="s">
        <v>33</v>
      </c>
      <c r="P16" s="89"/>
    </row>
    <row r="17" spans="1:1438" s="92" customFormat="1" ht="15.75" x14ac:dyDescent="0.25">
      <c r="A17" s="91"/>
      <c r="B17" s="158" t="s">
        <v>34</v>
      </c>
      <c r="C17" s="159">
        <f>$D$10</f>
        <v>2022</v>
      </c>
      <c r="D17" s="128">
        <f>'01'!B63</f>
        <v>0</v>
      </c>
      <c r="E17" s="129">
        <f>'01'!C63</f>
        <v>0</v>
      </c>
      <c r="F17" s="129">
        <f>'01'!D63</f>
        <v>0</v>
      </c>
      <c r="G17" s="129">
        <f>'01'!E63</f>
        <v>0</v>
      </c>
      <c r="H17" s="129">
        <f>'01'!F63</f>
        <v>0</v>
      </c>
      <c r="I17" s="129">
        <f>'01'!G63</f>
        <v>0</v>
      </c>
      <c r="J17" s="130">
        <f>'01'!H63</f>
        <v>0</v>
      </c>
      <c r="K17" s="130">
        <f>'01'!I63</f>
        <v>0</v>
      </c>
      <c r="L17" s="130">
        <f>'01'!J63</f>
        <v>0</v>
      </c>
      <c r="M17" s="131">
        <f>'01'!K63</f>
        <v>0</v>
      </c>
      <c r="N17" s="132">
        <f>'01'!N63</f>
        <v>0</v>
      </c>
      <c r="O17" s="133">
        <f>'01'!O63</f>
        <v>0</v>
      </c>
      <c r="P17" s="91"/>
    </row>
    <row r="18" spans="1:1438" s="92" customFormat="1" ht="15.75" x14ac:dyDescent="0.25">
      <c r="A18" s="91"/>
      <c r="B18" s="160" t="s">
        <v>35</v>
      </c>
      <c r="C18" s="159">
        <f t="shared" ref="C18:C28" si="0">$D$10</f>
        <v>2022</v>
      </c>
      <c r="D18" s="134">
        <f>'02'!B63</f>
        <v>0</v>
      </c>
      <c r="E18" s="135">
        <f>'02'!C63</f>
        <v>0</v>
      </c>
      <c r="F18" s="135">
        <f>'02'!D63</f>
        <v>0</v>
      </c>
      <c r="G18" s="135">
        <f>'02'!E63</f>
        <v>0</v>
      </c>
      <c r="H18" s="135">
        <f>'02'!F63</f>
        <v>0</v>
      </c>
      <c r="I18" s="135">
        <f>'02'!G63</f>
        <v>0</v>
      </c>
      <c r="J18" s="130">
        <f>'02'!H63</f>
        <v>0</v>
      </c>
      <c r="K18" s="130">
        <f>'02'!I63</f>
        <v>0</v>
      </c>
      <c r="L18" s="130">
        <f>'02'!J63</f>
        <v>0</v>
      </c>
      <c r="M18" s="136">
        <f>'02'!K63</f>
        <v>0</v>
      </c>
      <c r="N18" s="137">
        <f>'02'!N63</f>
        <v>0</v>
      </c>
      <c r="O18" s="138">
        <f>'02'!O63</f>
        <v>0</v>
      </c>
      <c r="P18" s="91"/>
    </row>
    <row r="19" spans="1:1438" s="92" customFormat="1" ht="15.75" x14ac:dyDescent="0.25">
      <c r="A19" s="91"/>
      <c r="B19" s="161" t="s">
        <v>36</v>
      </c>
      <c r="C19" s="159">
        <f t="shared" si="0"/>
        <v>2022</v>
      </c>
      <c r="D19" s="134">
        <f>'03'!B63</f>
        <v>0</v>
      </c>
      <c r="E19" s="135">
        <f>'03'!C63</f>
        <v>0</v>
      </c>
      <c r="F19" s="135">
        <f>'03'!D63</f>
        <v>0</v>
      </c>
      <c r="G19" s="135">
        <f>'03'!E63</f>
        <v>0</v>
      </c>
      <c r="H19" s="135">
        <f>'03'!F63</f>
        <v>0</v>
      </c>
      <c r="I19" s="135">
        <f>'03'!G63</f>
        <v>0</v>
      </c>
      <c r="J19" s="130">
        <f>'03'!H63</f>
        <v>0</v>
      </c>
      <c r="K19" s="130">
        <f>'03'!I63</f>
        <v>0</v>
      </c>
      <c r="L19" s="130">
        <f>'03'!J63</f>
        <v>0</v>
      </c>
      <c r="M19" s="136">
        <f>'03'!K63</f>
        <v>0</v>
      </c>
      <c r="N19" s="137">
        <f>'03'!N63</f>
        <v>0</v>
      </c>
      <c r="O19" s="138">
        <f>'03'!O63</f>
        <v>0</v>
      </c>
      <c r="P19" s="91"/>
    </row>
    <row r="20" spans="1:1438" s="92" customFormat="1" ht="15.75" x14ac:dyDescent="0.25">
      <c r="A20" s="91"/>
      <c r="B20" s="161" t="s">
        <v>37</v>
      </c>
      <c r="C20" s="159">
        <f t="shared" si="0"/>
        <v>2022</v>
      </c>
      <c r="D20" s="134">
        <f>'04'!B63</f>
        <v>0</v>
      </c>
      <c r="E20" s="135">
        <f>'04'!C63</f>
        <v>0</v>
      </c>
      <c r="F20" s="135">
        <f>'04'!D63</f>
        <v>0</v>
      </c>
      <c r="G20" s="135">
        <f>'04'!E63</f>
        <v>0</v>
      </c>
      <c r="H20" s="135">
        <f>'04'!F63</f>
        <v>0</v>
      </c>
      <c r="I20" s="135">
        <f>'04'!G63</f>
        <v>0</v>
      </c>
      <c r="J20" s="130">
        <f>'04'!H63</f>
        <v>0</v>
      </c>
      <c r="K20" s="130">
        <f>'04'!I63</f>
        <v>0</v>
      </c>
      <c r="L20" s="130">
        <f>'04'!J63</f>
        <v>0</v>
      </c>
      <c r="M20" s="136">
        <f>'04'!K63</f>
        <v>0</v>
      </c>
      <c r="N20" s="137">
        <f>'04'!N63</f>
        <v>0</v>
      </c>
      <c r="O20" s="138">
        <f>'04'!O63</f>
        <v>0</v>
      </c>
      <c r="P20" s="91"/>
    </row>
    <row r="21" spans="1:1438" s="92" customFormat="1" ht="15.75" x14ac:dyDescent="0.25">
      <c r="A21" s="91"/>
      <c r="B21" s="161" t="s">
        <v>38</v>
      </c>
      <c r="C21" s="159">
        <f t="shared" si="0"/>
        <v>2022</v>
      </c>
      <c r="D21" s="134">
        <f>'05'!B63</f>
        <v>0</v>
      </c>
      <c r="E21" s="135">
        <f>'05'!C63</f>
        <v>0</v>
      </c>
      <c r="F21" s="135">
        <f>'05'!D63</f>
        <v>0</v>
      </c>
      <c r="G21" s="135">
        <f>'05'!E63</f>
        <v>0</v>
      </c>
      <c r="H21" s="135">
        <f>'05'!F63</f>
        <v>0</v>
      </c>
      <c r="I21" s="135">
        <f>'05'!G63</f>
        <v>0</v>
      </c>
      <c r="J21" s="130">
        <f>'05'!H63</f>
        <v>0</v>
      </c>
      <c r="K21" s="130">
        <f>'05'!I63</f>
        <v>0</v>
      </c>
      <c r="L21" s="130">
        <f>'05'!J63</f>
        <v>0</v>
      </c>
      <c r="M21" s="136">
        <f>'05'!K63</f>
        <v>0</v>
      </c>
      <c r="N21" s="137">
        <f>'05'!N63</f>
        <v>0</v>
      </c>
      <c r="O21" s="138">
        <f>'05'!O63</f>
        <v>0</v>
      </c>
      <c r="P21" s="91"/>
    </row>
    <row r="22" spans="1:1438" s="92" customFormat="1" ht="15.75" x14ac:dyDescent="0.25">
      <c r="A22" s="91"/>
      <c r="B22" s="161" t="s">
        <v>39</v>
      </c>
      <c r="C22" s="159">
        <f t="shared" si="0"/>
        <v>2022</v>
      </c>
      <c r="D22" s="134">
        <f>'06'!B63</f>
        <v>0</v>
      </c>
      <c r="E22" s="135">
        <f>'06'!C63</f>
        <v>0</v>
      </c>
      <c r="F22" s="135">
        <f>'06'!D63</f>
        <v>0</v>
      </c>
      <c r="G22" s="135">
        <f>'06'!E63</f>
        <v>0</v>
      </c>
      <c r="H22" s="135">
        <f>'06'!F63</f>
        <v>0</v>
      </c>
      <c r="I22" s="135">
        <f>'06'!G63</f>
        <v>0</v>
      </c>
      <c r="J22" s="130">
        <f>'06'!H63</f>
        <v>0</v>
      </c>
      <c r="K22" s="130">
        <f>'06'!I63</f>
        <v>0</v>
      </c>
      <c r="L22" s="130">
        <f>'06'!J63</f>
        <v>0</v>
      </c>
      <c r="M22" s="136">
        <f>'06'!K63</f>
        <v>0</v>
      </c>
      <c r="N22" s="137">
        <f>'06'!N63</f>
        <v>0</v>
      </c>
      <c r="O22" s="138">
        <f>'06'!O63</f>
        <v>0</v>
      </c>
      <c r="P22" s="91"/>
    </row>
    <row r="23" spans="1:1438" s="92" customFormat="1" ht="15.75" x14ac:dyDescent="0.25">
      <c r="A23" s="91"/>
      <c r="B23" s="161" t="s">
        <v>40</v>
      </c>
      <c r="C23" s="159">
        <f t="shared" si="0"/>
        <v>2022</v>
      </c>
      <c r="D23" s="134">
        <f>'07'!B63</f>
        <v>0</v>
      </c>
      <c r="E23" s="135">
        <f>'07'!C63</f>
        <v>0</v>
      </c>
      <c r="F23" s="135">
        <f>'07'!D63</f>
        <v>0</v>
      </c>
      <c r="G23" s="135">
        <f>'07'!E63</f>
        <v>0</v>
      </c>
      <c r="H23" s="135">
        <f>'07'!F63</f>
        <v>0</v>
      </c>
      <c r="I23" s="135">
        <f>'07'!G63</f>
        <v>0</v>
      </c>
      <c r="J23" s="130">
        <f>'07'!H63</f>
        <v>0</v>
      </c>
      <c r="K23" s="130">
        <f>'07'!I63</f>
        <v>0</v>
      </c>
      <c r="L23" s="130">
        <f>'07'!J63</f>
        <v>0</v>
      </c>
      <c r="M23" s="136">
        <f>'07'!K63</f>
        <v>0</v>
      </c>
      <c r="N23" s="137">
        <f>'07'!N63</f>
        <v>0</v>
      </c>
      <c r="O23" s="138">
        <f>'07'!O63</f>
        <v>0</v>
      </c>
      <c r="P23" s="91"/>
    </row>
    <row r="24" spans="1:1438" s="92" customFormat="1" ht="15.75" x14ac:dyDescent="0.25">
      <c r="A24" s="91"/>
      <c r="B24" s="161" t="s">
        <v>41</v>
      </c>
      <c r="C24" s="159">
        <f t="shared" si="0"/>
        <v>2022</v>
      </c>
      <c r="D24" s="134">
        <f>'08'!B63</f>
        <v>0</v>
      </c>
      <c r="E24" s="135">
        <f>'08'!C63</f>
        <v>0</v>
      </c>
      <c r="F24" s="135">
        <f>'08'!D63</f>
        <v>0</v>
      </c>
      <c r="G24" s="135">
        <f>'08'!E63</f>
        <v>0</v>
      </c>
      <c r="H24" s="135">
        <f>'08'!F63</f>
        <v>0</v>
      </c>
      <c r="I24" s="135">
        <f>'08'!G63</f>
        <v>0</v>
      </c>
      <c r="J24" s="130">
        <f>'08'!H63</f>
        <v>0</v>
      </c>
      <c r="K24" s="130">
        <f>'08'!I63</f>
        <v>0</v>
      </c>
      <c r="L24" s="130">
        <f>'08'!J63</f>
        <v>0</v>
      </c>
      <c r="M24" s="136">
        <f>'08'!K63</f>
        <v>0</v>
      </c>
      <c r="N24" s="137">
        <f>'08'!N63</f>
        <v>0</v>
      </c>
      <c r="O24" s="138">
        <f>'08'!O63</f>
        <v>0</v>
      </c>
      <c r="P24" s="91"/>
    </row>
    <row r="25" spans="1:1438" s="92" customFormat="1" ht="15.75" x14ac:dyDescent="0.25">
      <c r="A25" s="91"/>
      <c r="B25" s="161" t="s">
        <v>42</v>
      </c>
      <c r="C25" s="159">
        <f t="shared" si="0"/>
        <v>2022</v>
      </c>
      <c r="D25" s="134">
        <f>'09'!B63</f>
        <v>0</v>
      </c>
      <c r="E25" s="135">
        <f>'09'!C63</f>
        <v>0</v>
      </c>
      <c r="F25" s="135">
        <f>'09'!D63</f>
        <v>0</v>
      </c>
      <c r="G25" s="135">
        <f>'09'!E63</f>
        <v>0</v>
      </c>
      <c r="H25" s="135">
        <f>'09'!F63</f>
        <v>0</v>
      </c>
      <c r="I25" s="135">
        <f>'09'!G63</f>
        <v>0</v>
      </c>
      <c r="J25" s="130">
        <f>'09'!H63</f>
        <v>0</v>
      </c>
      <c r="K25" s="130">
        <f>'09'!I63</f>
        <v>0</v>
      </c>
      <c r="L25" s="130">
        <f>'09'!J63</f>
        <v>0</v>
      </c>
      <c r="M25" s="136">
        <f>'09'!K63</f>
        <v>0</v>
      </c>
      <c r="N25" s="137">
        <f>'09'!N63</f>
        <v>0</v>
      </c>
      <c r="O25" s="138">
        <f>'09'!O63</f>
        <v>0</v>
      </c>
      <c r="P25" s="91"/>
    </row>
    <row r="26" spans="1:1438" s="92" customFormat="1" ht="15.75" x14ac:dyDescent="0.25">
      <c r="A26" s="91"/>
      <c r="B26" s="161" t="s">
        <v>43</v>
      </c>
      <c r="C26" s="159">
        <f t="shared" si="0"/>
        <v>2022</v>
      </c>
      <c r="D26" s="134">
        <f>'10'!B63</f>
        <v>0</v>
      </c>
      <c r="E26" s="135">
        <f>'10'!C63</f>
        <v>0</v>
      </c>
      <c r="F26" s="135">
        <f>'10'!D63</f>
        <v>0</v>
      </c>
      <c r="G26" s="135">
        <f>'10'!E63</f>
        <v>0</v>
      </c>
      <c r="H26" s="135">
        <f>'10'!F63</f>
        <v>0</v>
      </c>
      <c r="I26" s="135">
        <f>'10'!G63</f>
        <v>0</v>
      </c>
      <c r="J26" s="130">
        <f>'10'!H63</f>
        <v>0</v>
      </c>
      <c r="K26" s="130">
        <f>'10'!I63</f>
        <v>0</v>
      </c>
      <c r="L26" s="130">
        <f>'10'!J63</f>
        <v>0</v>
      </c>
      <c r="M26" s="136">
        <f>'10'!K63</f>
        <v>0</v>
      </c>
      <c r="N26" s="137">
        <f>'10'!N63</f>
        <v>0</v>
      </c>
      <c r="O26" s="138">
        <f>'10'!O63</f>
        <v>0</v>
      </c>
      <c r="P26" s="91"/>
    </row>
    <row r="27" spans="1:1438" s="92" customFormat="1" ht="15.75" x14ac:dyDescent="0.25">
      <c r="A27" s="91"/>
      <c r="B27" s="161" t="s">
        <v>44</v>
      </c>
      <c r="C27" s="159">
        <f t="shared" si="0"/>
        <v>2022</v>
      </c>
      <c r="D27" s="134">
        <f>'11'!B63</f>
        <v>0</v>
      </c>
      <c r="E27" s="135">
        <f>'11'!C63</f>
        <v>0</v>
      </c>
      <c r="F27" s="135">
        <f>'11'!D63</f>
        <v>0</v>
      </c>
      <c r="G27" s="135">
        <f>'11'!E63</f>
        <v>0</v>
      </c>
      <c r="H27" s="135">
        <f>'11'!F63</f>
        <v>0</v>
      </c>
      <c r="I27" s="135">
        <f>'11'!G63</f>
        <v>0</v>
      </c>
      <c r="J27" s="130">
        <f>'11'!H63</f>
        <v>0</v>
      </c>
      <c r="K27" s="130">
        <f>'11'!I63</f>
        <v>0</v>
      </c>
      <c r="L27" s="130">
        <f>'11'!J63</f>
        <v>0</v>
      </c>
      <c r="M27" s="136">
        <f>'11'!K63</f>
        <v>0</v>
      </c>
      <c r="N27" s="137">
        <f>'11'!N63</f>
        <v>0</v>
      </c>
      <c r="O27" s="138">
        <f>'11'!O63</f>
        <v>0</v>
      </c>
      <c r="P27" s="68"/>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c r="IW27" s="52"/>
      <c r="IX27" s="52"/>
      <c r="IY27" s="52"/>
      <c r="IZ27" s="52"/>
      <c r="JA27" s="52"/>
      <c r="JB27" s="52"/>
      <c r="JC27" s="52"/>
      <c r="JD27" s="52"/>
      <c r="JE27" s="52"/>
      <c r="JF27" s="52"/>
      <c r="JG27" s="52"/>
      <c r="JH27" s="52"/>
      <c r="JI27" s="52"/>
      <c r="JJ27" s="52"/>
      <c r="JK27" s="52"/>
      <c r="JL27" s="52"/>
      <c r="JM27" s="52"/>
      <c r="JN27" s="52"/>
      <c r="JO27" s="52"/>
      <c r="JP27" s="52"/>
      <c r="JQ27" s="52"/>
      <c r="JR27" s="52"/>
      <c r="JS27" s="52"/>
      <c r="JT27" s="52"/>
      <c r="JU27" s="52"/>
      <c r="JV27" s="52"/>
      <c r="JW27" s="52"/>
      <c r="JX27" s="52"/>
      <c r="JY27" s="52"/>
      <c r="JZ27" s="52"/>
      <c r="KA27" s="52"/>
      <c r="KB27" s="52"/>
      <c r="KC27" s="52"/>
      <c r="KD27" s="52"/>
      <c r="KE27" s="52"/>
      <c r="KF27" s="52"/>
      <c r="KG27" s="52"/>
      <c r="KH27" s="52"/>
      <c r="KI27" s="52"/>
      <c r="KJ27" s="52"/>
      <c r="KK27" s="52"/>
      <c r="KL27" s="52"/>
      <c r="KM27" s="52"/>
      <c r="KN27" s="52"/>
      <c r="KO27" s="52"/>
      <c r="KP27" s="52"/>
      <c r="KQ27" s="52"/>
      <c r="KR27" s="52"/>
      <c r="KS27" s="52"/>
      <c r="KT27" s="52"/>
      <c r="KU27" s="52"/>
      <c r="KV27" s="52"/>
      <c r="KW27" s="52"/>
      <c r="KX27" s="52"/>
      <c r="KY27" s="52"/>
      <c r="KZ27" s="52"/>
      <c r="LA27" s="52"/>
      <c r="LB27" s="52"/>
      <c r="LC27" s="52"/>
      <c r="LD27" s="52"/>
      <c r="LE27" s="52"/>
      <c r="LF27" s="52"/>
      <c r="LG27" s="52"/>
      <c r="LH27" s="52"/>
      <c r="LI27" s="52"/>
      <c r="LJ27" s="52"/>
      <c r="LK27" s="52"/>
      <c r="LL27" s="52"/>
      <c r="LM27" s="52"/>
      <c r="LN27" s="52"/>
      <c r="LO27" s="52"/>
      <c r="LP27" s="52"/>
      <c r="LQ27" s="52"/>
      <c r="LR27" s="52"/>
      <c r="LS27" s="52"/>
      <c r="LT27" s="52"/>
      <c r="LU27" s="52"/>
      <c r="LV27" s="52"/>
      <c r="LW27" s="52"/>
      <c r="LX27" s="52"/>
      <c r="LY27" s="52"/>
      <c r="LZ27" s="52"/>
      <c r="MA27" s="52"/>
      <c r="MB27" s="52"/>
      <c r="MC27" s="52"/>
      <c r="MD27" s="52"/>
      <c r="ME27" s="52"/>
      <c r="MF27" s="52"/>
      <c r="MG27" s="52"/>
      <c r="MH27" s="52"/>
      <c r="MI27" s="52"/>
      <c r="MJ27" s="52"/>
      <c r="MK27" s="52"/>
      <c r="ML27" s="52"/>
      <c r="MM27" s="52"/>
      <c r="MN27" s="52"/>
      <c r="MO27" s="52"/>
      <c r="MP27" s="52"/>
      <c r="MQ27" s="52"/>
      <c r="MR27" s="52"/>
      <c r="MS27" s="52"/>
      <c r="MT27" s="52"/>
      <c r="MU27" s="52"/>
      <c r="MV27" s="52"/>
      <c r="MW27" s="52"/>
      <c r="MX27" s="52"/>
      <c r="MY27" s="52"/>
      <c r="MZ27" s="52"/>
      <c r="NA27" s="52"/>
      <c r="NB27" s="52"/>
      <c r="NC27" s="52"/>
      <c r="ND27" s="52"/>
      <c r="NE27" s="52"/>
      <c r="NF27" s="52"/>
      <c r="NG27" s="52"/>
      <c r="NH27" s="52"/>
      <c r="NI27" s="52"/>
      <c r="NJ27" s="52"/>
      <c r="NK27" s="52"/>
      <c r="NL27" s="52"/>
      <c r="NM27" s="52"/>
      <c r="NN27" s="52"/>
      <c r="NO27" s="52"/>
      <c r="NP27" s="52"/>
      <c r="NQ27" s="52"/>
      <c r="NR27" s="52"/>
      <c r="NS27" s="52"/>
      <c r="NT27" s="52"/>
      <c r="NU27" s="52"/>
      <c r="NV27" s="52"/>
      <c r="NW27" s="52"/>
      <c r="NX27" s="52"/>
      <c r="NY27" s="52"/>
      <c r="NZ27" s="52"/>
      <c r="OA27" s="52"/>
      <c r="OB27" s="52"/>
      <c r="OC27" s="52"/>
      <c r="OD27" s="52"/>
      <c r="OE27" s="52"/>
      <c r="OF27" s="52"/>
      <c r="OG27" s="52"/>
      <c r="OH27" s="52"/>
      <c r="OI27" s="52"/>
      <c r="OJ27" s="52"/>
      <c r="OK27" s="52"/>
      <c r="OL27" s="52"/>
      <c r="OM27" s="52"/>
      <c r="ON27" s="52"/>
      <c r="OO27" s="52"/>
      <c r="OP27" s="52"/>
      <c r="OQ27" s="52"/>
      <c r="OR27" s="52"/>
      <c r="OS27" s="52"/>
      <c r="OT27" s="52"/>
      <c r="OU27" s="52"/>
      <c r="OV27" s="52"/>
      <c r="OW27" s="52"/>
      <c r="OX27" s="52"/>
      <c r="OY27" s="52"/>
      <c r="OZ27" s="52"/>
      <c r="PA27" s="52"/>
      <c r="PB27" s="52"/>
      <c r="PC27" s="52"/>
      <c r="PD27" s="52"/>
      <c r="PE27" s="52"/>
      <c r="PF27" s="52"/>
      <c r="PG27" s="52"/>
      <c r="PH27" s="52"/>
      <c r="PI27" s="52"/>
      <c r="PJ27" s="52"/>
      <c r="PK27" s="52"/>
      <c r="PL27" s="52"/>
      <c r="PM27" s="52"/>
      <c r="PN27" s="52"/>
      <c r="PO27" s="52"/>
      <c r="PP27" s="52"/>
      <c r="PQ27" s="52"/>
      <c r="PR27" s="52"/>
      <c r="PS27" s="52"/>
      <c r="PT27" s="52"/>
      <c r="PU27" s="52"/>
      <c r="PV27" s="52"/>
      <c r="PW27" s="52"/>
      <c r="PX27" s="52"/>
      <c r="PY27" s="52"/>
      <c r="PZ27" s="52"/>
      <c r="QA27" s="52"/>
      <c r="QB27" s="52"/>
      <c r="QC27" s="52"/>
      <c r="QD27" s="52"/>
      <c r="QE27" s="52"/>
      <c r="QF27" s="52"/>
      <c r="QG27" s="52"/>
      <c r="QH27" s="52"/>
      <c r="QI27" s="52"/>
      <c r="QJ27" s="52"/>
      <c r="QK27" s="52"/>
      <c r="QL27" s="52"/>
      <c r="QM27" s="52"/>
      <c r="QN27" s="52"/>
      <c r="QO27" s="52"/>
      <c r="QP27" s="52"/>
      <c r="QQ27" s="52"/>
      <c r="QR27" s="52"/>
      <c r="QS27" s="52"/>
      <c r="QT27" s="52"/>
      <c r="QU27" s="52"/>
      <c r="QV27" s="52"/>
      <c r="QW27" s="52"/>
      <c r="QX27" s="52"/>
      <c r="QY27" s="52"/>
      <c r="QZ27" s="52"/>
      <c r="RA27" s="52"/>
      <c r="RB27" s="52"/>
      <c r="RC27" s="52"/>
      <c r="RD27" s="52"/>
      <c r="RE27" s="52"/>
      <c r="RF27" s="52"/>
      <c r="RG27" s="52"/>
      <c r="RH27" s="52"/>
      <c r="RI27" s="52"/>
      <c r="RJ27" s="52"/>
      <c r="RK27" s="52"/>
      <c r="RL27" s="52"/>
      <c r="RM27" s="52"/>
      <c r="RN27" s="52"/>
      <c r="RO27" s="52"/>
      <c r="RP27" s="52"/>
      <c r="RQ27" s="52"/>
      <c r="RR27" s="52"/>
      <c r="RS27" s="52"/>
      <c r="RT27" s="52"/>
      <c r="RU27" s="52"/>
      <c r="RV27" s="52"/>
      <c r="RW27" s="52"/>
      <c r="RX27" s="52"/>
      <c r="RY27" s="52"/>
      <c r="RZ27" s="52"/>
      <c r="SA27" s="52"/>
      <c r="SB27" s="52"/>
      <c r="SC27" s="52"/>
      <c r="SD27" s="52"/>
      <c r="SE27" s="52"/>
      <c r="SF27" s="52"/>
      <c r="SG27" s="52"/>
      <c r="SH27" s="52"/>
      <c r="SI27" s="52"/>
      <c r="SJ27" s="52"/>
      <c r="SK27" s="52"/>
      <c r="SL27" s="52"/>
      <c r="SM27" s="52"/>
      <c r="SN27" s="52"/>
      <c r="SO27" s="52"/>
      <c r="SP27" s="52"/>
      <c r="SQ27" s="52"/>
      <c r="SR27" s="52"/>
      <c r="SS27" s="52"/>
      <c r="ST27" s="52"/>
      <c r="SU27" s="52"/>
      <c r="SV27" s="52"/>
      <c r="SW27" s="52"/>
      <c r="SX27" s="52"/>
      <c r="SY27" s="52"/>
      <c r="SZ27" s="52"/>
      <c r="TA27" s="52"/>
      <c r="TB27" s="52"/>
      <c r="TC27" s="52"/>
      <c r="TD27" s="52"/>
      <c r="TE27" s="52"/>
      <c r="TF27" s="52"/>
      <c r="TG27" s="52"/>
      <c r="TH27" s="52"/>
      <c r="TI27" s="52"/>
      <c r="TJ27" s="52"/>
      <c r="TK27" s="52"/>
      <c r="TL27" s="52"/>
      <c r="TM27" s="52"/>
      <c r="TN27" s="52"/>
      <c r="TO27" s="52"/>
      <c r="TP27" s="52"/>
      <c r="TQ27" s="52"/>
      <c r="TR27" s="52"/>
      <c r="TS27" s="52"/>
      <c r="TT27" s="52"/>
      <c r="TU27" s="52"/>
      <c r="TV27" s="52"/>
      <c r="TW27" s="52"/>
      <c r="TX27" s="52"/>
      <c r="TY27" s="52"/>
      <c r="TZ27" s="52"/>
      <c r="UA27" s="52"/>
      <c r="UB27" s="52"/>
      <c r="UC27" s="52"/>
      <c r="UD27" s="52"/>
      <c r="UE27" s="52"/>
      <c r="UF27" s="52"/>
      <c r="UG27" s="52"/>
      <c r="UH27" s="52"/>
      <c r="UI27" s="52"/>
      <c r="UJ27" s="52"/>
      <c r="UK27" s="52"/>
      <c r="UL27" s="52"/>
      <c r="UM27" s="52"/>
      <c r="UN27" s="52"/>
      <c r="UO27" s="52"/>
      <c r="UP27" s="52"/>
      <c r="UQ27" s="52"/>
      <c r="UR27" s="52"/>
      <c r="US27" s="52"/>
      <c r="UT27" s="52"/>
      <c r="UU27" s="52"/>
      <c r="UV27" s="52"/>
      <c r="UW27" s="52"/>
      <c r="UX27" s="52"/>
      <c r="UY27" s="52"/>
      <c r="UZ27" s="52"/>
      <c r="VA27" s="52"/>
      <c r="VB27" s="52"/>
      <c r="VC27" s="52"/>
      <c r="VD27" s="52"/>
      <c r="VE27" s="52"/>
      <c r="VF27" s="52"/>
      <c r="VG27" s="52"/>
      <c r="VH27" s="52"/>
      <c r="VI27" s="52"/>
      <c r="VJ27" s="52"/>
      <c r="VK27" s="52"/>
      <c r="VL27" s="52"/>
      <c r="VM27" s="52"/>
      <c r="VN27" s="52"/>
      <c r="VO27" s="52"/>
      <c r="VP27" s="52"/>
      <c r="VQ27" s="52"/>
      <c r="VR27" s="52"/>
      <c r="VS27" s="52"/>
      <c r="VT27" s="52"/>
      <c r="VU27" s="52"/>
      <c r="VV27" s="52"/>
      <c r="VW27" s="52"/>
      <c r="VX27" s="52"/>
      <c r="VY27" s="52"/>
      <c r="VZ27" s="52"/>
      <c r="WA27" s="52"/>
      <c r="WB27" s="52"/>
      <c r="WC27" s="52"/>
      <c r="WD27" s="52"/>
      <c r="WE27" s="52"/>
      <c r="WF27" s="52"/>
      <c r="WG27" s="52"/>
      <c r="WH27" s="52"/>
      <c r="WI27" s="52"/>
      <c r="WJ27" s="52"/>
      <c r="WK27" s="52"/>
      <c r="WL27" s="52"/>
      <c r="WM27" s="52"/>
      <c r="WN27" s="52"/>
      <c r="WO27" s="52"/>
      <c r="WP27" s="52"/>
      <c r="WQ27" s="52"/>
      <c r="WR27" s="52"/>
      <c r="WS27" s="52"/>
      <c r="WT27" s="52"/>
      <c r="WU27" s="52"/>
      <c r="WV27" s="52"/>
      <c r="WW27" s="52"/>
      <c r="WX27" s="52"/>
      <c r="WY27" s="52"/>
      <c r="WZ27" s="52"/>
      <c r="XA27" s="52"/>
      <c r="XB27" s="52"/>
      <c r="XC27" s="52"/>
      <c r="XD27" s="52"/>
      <c r="XE27" s="52"/>
      <c r="XF27" s="52"/>
      <c r="XG27" s="52"/>
      <c r="XH27" s="52"/>
      <c r="XI27" s="52"/>
      <c r="XJ27" s="52"/>
      <c r="XK27" s="52"/>
      <c r="XL27" s="52"/>
      <c r="XM27" s="52"/>
      <c r="XN27" s="52"/>
      <c r="XO27" s="52"/>
      <c r="XP27" s="52"/>
      <c r="XQ27" s="52"/>
      <c r="XR27" s="52"/>
      <c r="XS27" s="52"/>
      <c r="XT27" s="52"/>
      <c r="XU27" s="52"/>
      <c r="XV27" s="52"/>
      <c r="XW27" s="52"/>
      <c r="XX27" s="52"/>
      <c r="XY27" s="52"/>
      <c r="XZ27" s="52"/>
      <c r="YA27" s="52"/>
      <c r="YB27" s="52"/>
      <c r="YC27" s="52"/>
      <c r="YD27" s="52"/>
      <c r="YE27" s="52"/>
      <c r="YF27" s="52"/>
      <c r="YG27" s="52"/>
      <c r="YH27" s="52"/>
      <c r="YI27" s="52"/>
      <c r="YJ27" s="52"/>
      <c r="YK27" s="52"/>
      <c r="YL27" s="52"/>
      <c r="YM27" s="52"/>
      <c r="YN27" s="52"/>
      <c r="YO27" s="52"/>
      <c r="YP27" s="52"/>
      <c r="YQ27" s="52"/>
      <c r="YR27" s="52"/>
      <c r="YS27" s="52"/>
      <c r="YT27" s="52"/>
      <c r="YU27" s="52"/>
      <c r="YV27" s="52"/>
      <c r="YW27" s="52"/>
      <c r="YX27" s="52"/>
      <c r="YY27" s="52"/>
      <c r="YZ27" s="52"/>
      <c r="ZA27" s="52"/>
      <c r="ZB27" s="52"/>
      <c r="ZC27" s="52"/>
      <c r="ZD27" s="52"/>
      <c r="ZE27" s="52"/>
      <c r="ZF27" s="52"/>
      <c r="ZG27" s="52"/>
      <c r="ZH27" s="52"/>
      <c r="ZI27" s="52"/>
      <c r="ZJ27" s="52"/>
      <c r="ZK27" s="52"/>
      <c r="ZL27" s="52"/>
      <c r="ZM27" s="52"/>
      <c r="ZN27" s="52"/>
      <c r="ZO27" s="52"/>
      <c r="ZP27" s="52"/>
      <c r="ZQ27" s="52"/>
      <c r="ZR27" s="52"/>
      <c r="ZS27" s="52"/>
      <c r="ZT27" s="52"/>
      <c r="ZU27" s="52"/>
      <c r="ZV27" s="52"/>
      <c r="ZW27" s="52"/>
      <c r="ZX27" s="52"/>
      <c r="ZY27" s="52"/>
      <c r="ZZ27" s="52"/>
      <c r="AAA27" s="52"/>
      <c r="AAB27" s="52"/>
      <c r="AAC27" s="52"/>
      <c r="AAD27" s="52"/>
      <c r="AAE27" s="52"/>
      <c r="AAF27" s="52"/>
      <c r="AAG27" s="52"/>
      <c r="AAH27" s="52"/>
      <c r="AAI27" s="52"/>
      <c r="AAJ27" s="52"/>
      <c r="AAK27" s="52"/>
      <c r="AAL27" s="52"/>
      <c r="AAM27" s="52"/>
      <c r="AAN27" s="52"/>
      <c r="AAO27" s="52"/>
      <c r="AAP27" s="52"/>
      <c r="AAQ27" s="52"/>
      <c r="AAR27" s="52"/>
      <c r="AAS27" s="52"/>
      <c r="AAT27" s="52"/>
      <c r="AAU27" s="52"/>
      <c r="AAV27" s="52"/>
      <c r="AAW27" s="52"/>
      <c r="AAX27" s="52"/>
      <c r="AAY27" s="52"/>
      <c r="AAZ27" s="52"/>
      <c r="ABA27" s="52"/>
      <c r="ABB27" s="52"/>
      <c r="ABC27" s="52"/>
      <c r="ABD27" s="52"/>
      <c r="ABE27" s="52"/>
      <c r="ABF27" s="52"/>
      <c r="ABG27" s="52"/>
      <c r="ABH27" s="52"/>
      <c r="ABI27" s="52"/>
      <c r="ABJ27" s="52"/>
      <c r="ABK27" s="52"/>
      <c r="ABL27" s="52"/>
      <c r="ABM27" s="52"/>
      <c r="ABN27" s="52"/>
      <c r="ABO27" s="52"/>
      <c r="ABP27" s="52"/>
      <c r="ABQ27" s="52"/>
      <c r="ABR27" s="52"/>
      <c r="ABS27" s="52"/>
      <c r="ABT27" s="52"/>
      <c r="ABU27" s="52"/>
      <c r="ABV27" s="52"/>
      <c r="ABW27" s="52"/>
      <c r="ABX27" s="52"/>
      <c r="ABY27" s="52"/>
      <c r="ABZ27" s="52"/>
      <c r="ACA27" s="52"/>
      <c r="ACB27" s="52"/>
      <c r="ACC27" s="52"/>
      <c r="ACD27" s="52"/>
      <c r="ACE27" s="52"/>
      <c r="ACF27" s="52"/>
      <c r="ACG27" s="52"/>
      <c r="ACH27" s="52"/>
      <c r="ACI27" s="52"/>
      <c r="ACJ27" s="52"/>
      <c r="ACK27" s="52"/>
      <c r="ACL27" s="52"/>
      <c r="ACM27" s="52"/>
      <c r="ACN27" s="52"/>
      <c r="ACO27" s="52"/>
      <c r="ACP27" s="52"/>
      <c r="ACQ27" s="52"/>
      <c r="ACR27" s="52"/>
      <c r="ACS27" s="52"/>
      <c r="ACT27" s="52"/>
      <c r="ACU27" s="52"/>
      <c r="ACV27" s="52"/>
      <c r="ACW27" s="52"/>
      <c r="ACX27" s="52"/>
      <c r="ACY27" s="52"/>
      <c r="ACZ27" s="52"/>
      <c r="ADA27" s="52"/>
      <c r="ADB27" s="52"/>
      <c r="ADC27" s="52"/>
      <c r="ADD27" s="52"/>
      <c r="ADE27" s="52"/>
      <c r="ADF27" s="52"/>
      <c r="ADG27" s="52"/>
      <c r="ADH27" s="52"/>
      <c r="ADI27" s="52"/>
      <c r="ADJ27" s="52"/>
      <c r="ADK27" s="52"/>
      <c r="ADL27" s="52"/>
      <c r="ADM27" s="52"/>
      <c r="ADN27" s="52"/>
      <c r="ADO27" s="52"/>
      <c r="ADP27" s="52"/>
      <c r="ADQ27" s="52"/>
      <c r="ADR27" s="52"/>
      <c r="ADS27" s="52"/>
      <c r="ADT27" s="52"/>
      <c r="ADU27" s="52"/>
      <c r="ADV27" s="52"/>
      <c r="ADW27" s="52"/>
      <c r="ADX27" s="52"/>
      <c r="ADY27" s="52"/>
      <c r="ADZ27" s="52"/>
      <c r="AEA27" s="52"/>
      <c r="AEB27" s="52"/>
      <c r="AEC27" s="52"/>
      <c r="AED27" s="52"/>
      <c r="AEE27" s="52"/>
      <c r="AEF27" s="52"/>
      <c r="AEG27" s="52"/>
      <c r="AEH27" s="52"/>
      <c r="AEI27" s="52"/>
      <c r="AEJ27" s="52"/>
      <c r="AEK27" s="52"/>
      <c r="AEL27" s="52"/>
      <c r="AEM27" s="52"/>
      <c r="AEN27" s="52"/>
      <c r="AEO27" s="52"/>
      <c r="AEP27" s="52"/>
      <c r="AEQ27" s="52"/>
      <c r="AER27" s="52"/>
      <c r="AES27" s="52"/>
      <c r="AET27" s="52"/>
      <c r="AEU27" s="52"/>
      <c r="AEV27" s="52"/>
      <c r="AEW27" s="52"/>
      <c r="AEX27" s="52"/>
      <c r="AEY27" s="52"/>
      <c r="AEZ27" s="52"/>
      <c r="AFA27" s="52"/>
      <c r="AFB27" s="52"/>
      <c r="AFC27" s="52"/>
      <c r="AFD27" s="52"/>
      <c r="AFE27" s="52"/>
      <c r="AFF27" s="52"/>
      <c r="AFG27" s="52"/>
      <c r="AFH27" s="52"/>
      <c r="AFI27" s="52"/>
      <c r="AFJ27" s="52"/>
      <c r="AFK27" s="52"/>
      <c r="AFL27" s="52"/>
      <c r="AFM27" s="52"/>
      <c r="AFN27" s="52"/>
      <c r="AFO27" s="52"/>
      <c r="AFP27" s="52"/>
      <c r="AFQ27" s="52"/>
      <c r="AFR27" s="52"/>
      <c r="AFS27" s="52"/>
      <c r="AFT27" s="52"/>
      <c r="AFU27" s="52"/>
      <c r="AFV27" s="52"/>
      <c r="AFW27" s="52"/>
      <c r="AFX27" s="52"/>
      <c r="AFY27" s="52"/>
      <c r="AFZ27" s="52"/>
      <c r="AGA27" s="52"/>
      <c r="AGB27" s="52"/>
      <c r="AGC27" s="52"/>
      <c r="AGD27" s="52"/>
      <c r="AGE27" s="52"/>
      <c r="AGF27" s="52"/>
      <c r="AGG27" s="52"/>
      <c r="AGH27" s="52"/>
      <c r="AGI27" s="52"/>
      <c r="AGJ27" s="52"/>
      <c r="AGK27" s="52"/>
      <c r="AGL27" s="52"/>
      <c r="AGM27" s="52"/>
      <c r="AGN27" s="52"/>
      <c r="AGO27" s="52"/>
      <c r="AGP27" s="52"/>
      <c r="AGQ27" s="52"/>
      <c r="AGR27" s="52"/>
      <c r="AGS27" s="52"/>
      <c r="AGT27" s="52"/>
      <c r="AGU27" s="52"/>
      <c r="AGV27" s="52"/>
      <c r="AGW27" s="52"/>
      <c r="AGX27" s="52"/>
      <c r="AGY27" s="52"/>
      <c r="AGZ27" s="52"/>
      <c r="AHA27" s="52"/>
      <c r="AHB27" s="52"/>
      <c r="AHC27" s="52"/>
      <c r="AHD27" s="52"/>
      <c r="AHE27" s="52"/>
      <c r="AHF27" s="52"/>
      <c r="AHG27" s="52"/>
      <c r="AHH27" s="52"/>
      <c r="AHI27" s="52"/>
      <c r="AHJ27" s="52"/>
      <c r="AHK27" s="52"/>
      <c r="AHL27" s="52"/>
      <c r="AHM27" s="52"/>
      <c r="AHN27" s="52"/>
      <c r="AHO27" s="52"/>
      <c r="AHP27" s="52"/>
      <c r="AHQ27" s="52"/>
      <c r="AHR27" s="52"/>
      <c r="AHS27" s="52"/>
      <c r="AHT27" s="52"/>
      <c r="AHU27" s="52"/>
      <c r="AHV27" s="52"/>
      <c r="AHW27" s="52"/>
      <c r="AHX27" s="52"/>
      <c r="AHY27" s="52"/>
      <c r="AHZ27" s="52"/>
      <c r="AIA27" s="52"/>
      <c r="AIB27" s="52"/>
      <c r="AIC27" s="52"/>
      <c r="AID27" s="52"/>
      <c r="AIE27" s="52"/>
      <c r="AIF27" s="52"/>
      <c r="AIG27" s="52"/>
      <c r="AIH27" s="52"/>
      <c r="AII27" s="52"/>
      <c r="AIJ27" s="52"/>
      <c r="AIK27" s="52"/>
      <c r="AIL27" s="52"/>
      <c r="AIM27" s="52"/>
      <c r="AIN27" s="52"/>
      <c r="AIO27" s="52"/>
      <c r="AIP27" s="52"/>
      <c r="AIQ27" s="52"/>
      <c r="AIR27" s="52"/>
      <c r="AIS27" s="52"/>
      <c r="AIT27" s="52"/>
      <c r="AIU27" s="52"/>
      <c r="AIV27" s="52"/>
      <c r="AIW27" s="52"/>
      <c r="AIX27" s="52"/>
      <c r="AIY27" s="52"/>
      <c r="AIZ27" s="52"/>
      <c r="AJA27" s="52"/>
      <c r="AJB27" s="52"/>
      <c r="AJC27" s="52"/>
      <c r="AJD27" s="52"/>
      <c r="AJE27" s="52"/>
      <c r="AJF27" s="52"/>
      <c r="AJG27" s="52"/>
      <c r="AJH27" s="52"/>
      <c r="AJI27" s="52"/>
      <c r="AJJ27" s="52"/>
      <c r="AJK27" s="52"/>
      <c r="AJL27" s="52"/>
      <c r="AJM27" s="52"/>
      <c r="AJN27" s="52"/>
      <c r="AJO27" s="52"/>
      <c r="AJP27" s="52"/>
      <c r="AJQ27" s="52"/>
      <c r="AJR27" s="52"/>
      <c r="AJS27" s="52"/>
      <c r="AJT27" s="52"/>
      <c r="AJU27" s="52"/>
      <c r="AJV27" s="52"/>
      <c r="AJW27" s="52"/>
      <c r="AJX27" s="52"/>
      <c r="AJY27" s="52"/>
      <c r="AJZ27" s="52"/>
      <c r="AKA27" s="52"/>
      <c r="AKB27" s="52"/>
      <c r="AKC27" s="52"/>
      <c r="AKD27" s="52"/>
      <c r="AKE27" s="52"/>
      <c r="AKF27" s="52"/>
      <c r="AKG27" s="52"/>
      <c r="AKH27" s="52"/>
      <c r="AKI27" s="52"/>
      <c r="AKJ27" s="52"/>
      <c r="AKK27" s="52"/>
      <c r="AKL27" s="52"/>
      <c r="AKM27" s="52"/>
      <c r="AKN27" s="52"/>
      <c r="AKO27" s="52"/>
      <c r="AKP27" s="52"/>
      <c r="AKQ27" s="52"/>
      <c r="AKR27" s="52"/>
      <c r="AKS27" s="52"/>
      <c r="AKT27" s="52"/>
      <c r="AKU27" s="52"/>
      <c r="AKV27" s="52"/>
      <c r="AKW27" s="52"/>
      <c r="AKX27" s="52"/>
      <c r="AKY27" s="52"/>
      <c r="AKZ27" s="52"/>
      <c r="ALA27" s="52"/>
      <c r="ALB27" s="52"/>
      <c r="ALC27" s="52"/>
      <c r="ALD27" s="52"/>
      <c r="ALE27" s="52"/>
      <c r="ALF27" s="52"/>
      <c r="ALG27" s="52"/>
      <c r="ALH27" s="52"/>
      <c r="ALI27" s="52"/>
      <c r="ALJ27" s="52"/>
      <c r="ALK27" s="52"/>
      <c r="ALL27" s="52"/>
      <c r="ALM27" s="52"/>
      <c r="ALN27" s="52"/>
      <c r="ALO27" s="52"/>
      <c r="ALP27" s="52"/>
      <c r="ALQ27" s="52"/>
      <c r="ALR27" s="52"/>
      <c r="ALS27" s="52"/>
      <c r="ALT27" s="52"/>
      <c r="ALU27" s="52"/>
      <c r="ALV27" s="52"/>
      <c r="ALW27" s="52"/>
      <c r="ALX27" s="52"/>
      <c r="ALY27" s="52"/>
      <c r="ALZ27" s="52"/>
      <c r="AMA27" s="52"/>
      <c r="AMB27" s="52"/>
      <c r="AMC27" s="52"/>
      <c r="AMD27" s="52"/>
      <c r="AME27" s="52"/>
      <c r="AMF27" s="52"/>
      <c r="AMG27" s="52"/>
      <c r="AMH27" s="52"/>
      <c r="AMI27" s="52"/>
      <c r="AMJ27" s="52"/>
      <c r="AMK27" s="52"/>
      <c r="AML27" s="52"/>
      <c r="AMM27" s="52"/>
      <c r="AMN27" s="52"/>
      <c r="AMO27" s="52"/>
      <c r="AMP27" s="52"/>
      <c r="AMQ27" s="52"/>
      <c r="AMR27" s="52"/>
      <c r="AMS27" s="52"/>
      <c r="AMT27" s="52"/>
      <c r="AMU27" s="52"/>
      <c r="AMV27" s="52"/>
      <c r="AMW27" s="52"/>
      <c r="AMX27" s="52"/>
      <c r="AMY27" s="52"/>
      <c r="AMZ27" s="52"/>
      <c r="ANA27" s="52"/>
      <c r="ANB27" s="52"/>
      <c r="ANC27" s="52"/>
      <c r="AND27" s="52"/>
      <c r="ANE27" s="52"/>
      <c r="ANF27" s="52"/>
      <c r="ANG27" s="52"/>
      <c r="ANH27" s="52"/>
      <c r="ANI27" s="52"/>
      <c r="ANJ27" s="52"/>
      <c r="ANK27" s="52"/>
      <c r="ANL27" s="52"/>
      <c r="ANM27" s="52"/>
      <c r="ANN27" s="52"/>
      <c r="ANO27" s="52"/>
      <c r="ANP27" s="52"/>
      <c r="ANQ27" s="52"/>
      <c r="ANR27" s="52"/>
      <c r="ANS27" s="52"/>
      <c r="ANT27" s="52"/>
      <c r="ANU27" s="52"/>
      <c r="ANV27" s="52"/>
      <c r="ANW27" s="52"/>
      <c r="ANX27" s="52"/>
      <c r="ANY27" s="52"/>
      <c r="ANZ27" s="52"/>
      <c r="AOA27" s="52"/>
      <c r="AOB27" s="52"/>
      <c r="AOC27" s="52"/>
      <c r="AOD27" s="52"/>
      <c r="AOE27" s="52"/>
      <c r="AOF27" s="52"/>
      <c r="AOG27" s="52"/>
      <c r="AOH27" s="52"/>
      <c r="AOI27" s="52"/>
      <c r="AOJ27" s="52"/>
      <c r="AOK27" s="52"/>
      <c r="AOL27" s="52"/>
      <c r="AOM27" s="52"/>
      <c r="AON27" s="52"/>
      <c r="AOO27" s="52"/>
      <c r="AOP27" s="52"/>
      <c r="AOQ27" s="52"/>
      <c r="AOR27" s="52"/>
      <c r="AOS27" s="52"/>
      <c r="AOT27" s="52"/>
      <c r="AOU27" s="52"/>
      <c r="AOV27" s="52"/>
      <c r="AOW27" s="52"/>
      <c r="AOX27" s="52"/>
      <c r="AOY27" s="52"/>
      <c r="AOZ27" s="52"/>
      <c r="APA27" s="52"/>
      <c r="APB27" s="52"/>
      <c r="APC27" s="52"/>
      <c r="APD27" s="52"/>
      <c r="APE27" s="52"/>
      <c r="APF27" s="52"/>
      <c r="APG27" s="52"/>
      <c r="APH27" s="52"/>
      <c r="API27" s="52"/>
      <c r="APJ27" s="52"/>
      <c r="APK27" s="52"/>
      <c r="APL27" s="52"/>
      <c r="APM27" s="52"/>
      <c r="APN27" s="52"/>
      <c r="APO27" s="52"/>
      <c r="APP27" s="52"/>
      <c r="APQ27" s="52"/>
      <c r="APR27" s="52"/>
      <c r="APS27" s="52"/>
      <c r="APT27" s="52"/>
      <c r="APU27" s="52"/>
      <c r="APV27" s="52"/>
      <c r="APW27" s="52"/>
      <c r="APX27" s="52"/>
      <c r="APY27" s="52"/>
      <c r="APZ27" s="52"/>
      <c r="AQA27" s="52"/>
      <c r="AQB27" s="52"/>
      <c r="AQC27" s="52"/>
      <c r="AQD27" s="52"/>
      <c r="AQE27" s="52"/>
      <c r="AQF27" s="52"/>
      <c r="AQG27" s="52"/>
      <c r="AQH27" s="52"/>
      <c r="AQI27" s="52"/>
      <c r="AQJ27" s="52"/>
      <c r="AQK27" s="52"/>
      <c r="AQL27" s="52"/>
      <c r="AQM27" s="52"/>
      <c r="AQN27" s="52"/>
      <c r="AQO27" s="52"/>
      <c r="AQP27" s="52"/>
      <c r="AQQ27" s="52"/>
      <c r="AQR27" s="52"/>
      <c r="AQS27" s="52"/>
      <c r="AQT27" s="52"/>
      <c r="AQU27" s="52"/>
      <c r="AQV27" s="52"/>
      <c r="AQW27" s="52"/>
      <c r="AQX27" s="52"/>
      <c r="AQY27" s="52"/>
      <c r="AQZ27" s="52"/>
      <c r="ARA27" s="52"/>
      <c r="ARB27" s="52"/>
      <c r="ARC27" s="52"/>
      <c r="ARD27" s="52"/>
      <c r="ARE27" s="52"/>
      <c r="ARF27" s="52"/>
      <c r="ARG27" s="52"/>
      <c r="ARH27" s="52"/>
      <c r="ARI27" s="52"/>
      <c r="ARJ27" s="52"/>
      <c r="ARK27" s="52"/>
      <c r="ARL27" s="52"/>
      <c r="ARM27" s="52"/>
      <c r="ARN27" s="52"/>
      <c r="ARO27" s="52"/>
      <c r="ARP27" s="52"/>
      <c r="ARQ27" s="52"/>
      <c r="ARR27" s="52"/>
      <c r="ARS27" s="52"/>
      <c r="ART27" s="52"/>
      <c r="ARU27" s="52"/>
      <c r="ARV27" s="52"/>
      <c r="ARW27" s="52"/>
      <c r="ARX27" s="52"/>
      <c r="ARY27" s="52"/>
      <c r="ARZ27" s="52"/>
      <c r="ASA27" s="52"/>
      <c r="ASB27" s="52"/>
      <c r="ASC27" s="52"/>
      <c r="ASD27" s="52"/>
      <c r="ASE27" s="52"/>
      <c r="ASF27" s="52"/>
      <c r="ASG27" s="52"/>
      <c r="ASH27" s="52"/>
      <c r="ASI27" s="52"/>
      <c r="ASJ27" s="52"/>
      <c r="ASK27" s="52"/>
      <c r="ASL27" s="52"/>
      <c r="ASM27" s="52"/>
      <c r="ASN27" s="52"/>
      <c r="ASO27" s="52"/>
      <c r="ASP27" s="52"/>
      <c r="ASQ27" s="52"/>
      <c r="ASR27" s="52"/>
      <c r="ASS27" s="52"/>
      <c r="AST27" s="52"/>
      <c r="ASU27" s="52"/>
      <c r="ASV27" s="52"/>
      <c r="ASW27" s="52"/>
      <c r="ASX27" s="52"/>
      <c r="ASY27" s="52"/>
      <c r="ASZ27" s="52"/>
      <c r="ATA27" s="52"/>
      <c r="ATB27" s="52"/>
      <c r="ATC27" s="52"/>
      <c r="ATD27" s="52"/>
      <c r="ATE27" s="52"/>
      <c r="ATF27" s="52"/>
      <c r="ATG27" s="52"/>
      <c r="ATH27" s="52"/>
      <c r="ATI27" s="52"/>
      <c r="ATJ27" s="52"/>
      <c r="ATK27" s="52"/>
      <c r="ATL27" s="52"/>
      <c r="ATM27" s="52"/>
      <c r="ATN27" s="52"/>
      <c r="ATO27" s="52"/>
      <c r="ATP27" s="52"/>
      <c r="ATQ27" s="52"/>
      <c r="ATR27" s="52"/>
      <c r="ATS27" s="52"/>
      <c r="ATT27" s="52"/>
      <c r="ATU27" s="52"/>
      <c r="ATV27" s="52"/>
      <c r="ATW27" s="52"/>
      <c r="ATX27" s="52"/>
      <c r="ATY27" s="52"/>
      <c r="ATZ27" s="52"/>
      <c r="AUA27" s="52"/>
      <c r="AUB27" s="52"/>
      <c r="AUC27" s="52"/>
      <c r="AUD27" s="52"/>
      <c r="AUE27" s="52"/>
      <c r="AUF27" s="52"/>
      <c r="AUG27" s="52"/>
      <c r="AUH27" s="52"/>
      <c r="AUI27" s="52"/>
      <c r="AUJ27" s="52"/>
      <c r="AUK27" s="52"/>
      <c r="AUL27" s="52"/>
      <c r="AUM27" s="52"/>
      <c r="AUN27" s="52"/>
      <c r="AUO27" s="52"/>
      <c r="AUP27" s="52"/>
      <c r="AUQ27" s="52"/>
      <c r="AUR27" s="52"/>
      <c r="AUS27" s="52"/>
      <c r="AUT27" s="52"/>
      <c r="AUU27" s="52"/>
      <c r="AUV27" s="52"/>
      <c r="AUW27" s="52"/>
      <c r="AUX27" s="52"/>
      <c r="AUY27" s="52"/>
      <c r="AUZ27" s="52"/>
      <c r="AVA27" s="52"/>
      <c r="AVB27" s="52"/>
      <c r="AVC27" s="52"/>
      <c r="AVD27" s="52"/>
      <c r="AVE27" s="52"/>
      <c r="AVF27" s="52"/>
      <c r="AVG27" s="52"/>
      <c r="AVH27" s="52"/>
      <c r="AVI27" s="52"/>
      <c r="AVJ27" s="52"/>
      <c r="AVK27" s="52"/>
      <c r="AVL27" s="52"/>
      <c r="AVM27" s="52"/>
      <c r="AVN27" s="52"/>
      <c r="AVO27" s="52"/>
      <c r="AVP27" s="52"/>
      <c r="AVQ27" s="52"/>
      <c r="AVR27" s="52"/>
      <c r="AVS27" s="52"/>
      <c r="AVT27" s="52"/>
      <c r="AVU27" s="52"/>
      <c r="AVV27" s="52"/>
      <c r="AVW27" s="52"/>
      <c r="AVX27" s="52"/>
      <c r="AVY27" s="52"/>
      <c r="AVZ27" s="52"/>
      <c r="AWA27" s="52"/>
      <c r="AWB27" s="52"/>
      <c r="AWC27" s="52"/>
      <c r="AWD27" s="52"/>
      <c r="AWE27" s="52"/>
      <c r="AWF27" s="52"/>
      <c r="AWG27" s="52"/>
      <c r="AWH27" s="52"/>
      <c r="AWI27" s="52"/>
      <c r="AWJ27" s="52"/>
      <c r="AWK27" s="52"/>
      <c r="AWL27" s="52"/>
      <c r="AWM27" s="52"/>
      <c r="AWN27" s="52"/>
      <c r="AWO27" s="52"/>
      <c r="AWP27" s="52"/>
      <c r="AWQ27" s="52"/>
      <c r="AWR27" s="52"/>
      <c r="AWS27" s="52"/>
      <c r="AWT27" s="52"/>
      <c r="AWU27" s="52"/>
      <c r="AWV27" s="52"/>
      <c r="AWW27" s="52"/>
      <c r="AWX27" s="52"/>
      <c r="AWY27" s="52"/>
      <c r="AWZ27" s="52"/>
      <c r="AXA27" s="52"/>
      <c r="AXB27" s="52"/>
      <c r="AXC27" s="52"/>
      <c r="AXD27" s="52"/>
      <c r="AXE27" s="52"/>
      <c r="AXF27" s="52"/>
      <c r="AXG27" s="52"/>
      <c r="AXH27" s="52"/>
      <c r="AXI27" s="52"/>
      <c r="AXJ27" s="52"/>
      <c r="AXK27" s="52"/>
      <c r="AXL27" s="52"/>
      <c r="AXM27" s="52"/>
      <c r="AXN27" s="52"/>
      <c r="AXO27" s="52"/>
      <c r="AXP27" s="52"/>
      <c r="AXQ27" s="52"/>
      <c r="AXR27" s="52"/>
      <c r="AXS27" s="52"/>
      <c r="AXT27" s="52"/>
      <c r="AXU27" s="52"/>
      <c r="AXV27" s="52"/>
      <c r="AXW27" s="52"/>
      <c r="AXX27" s="52"/>
      <c r="AXY27" s="52"/>
      <c r="AXZ27" s="52"/>
      <c r="AYA27" s="52"/>
      <c r="AYB27" s="52"/>
      <c r="AYC27" s="52"/>
      <c r="AYD27" s="52"/>
      <c r="AYE27" s="52"/>
      <c r="AYF27" s="52"/>
      <c r="AYG27" s="52"/>
      <c r="AYH27" s="52"/>
      <c r="AYI27" s="52"/>
      <c r="AYJ27" s="52"/>
      <c r="AYK27" s="52"/>
      <c r="AYL27" s="52"/>
      <c r="AYM27" s="52"/>
      <c r="AYN27" s="52"/>
      <c r="AYO27" s="52"/>
      <c r="AYP27" s="52"/>
      <c r="AYQ27" s="52"/>
      <c r="AYR27" s="52"/>
      <c r="AYS27" s="52"/>
      <c r="AYT27" s="52"/>
      <c r="AYU27" s="52"/>
      <c r="AYV27" s="52"/>
      <c r="AYW27" s="52"/>
      <c r="AYX27" s="52"/>
      <c r="AYY27" s="52"/>
      <c r="AYZ27" s="52"/>
      <c r="AZA27" s="52"/>
      <c r="AZB27" s="52"/>
      <c r="AZC27" s="52"/>
      <c r="AZD27" s="52"/>
      <c r="AZE27" s="52"/>
      <c r="AZF27" s="52"/>
      <c r="AZG27" s="52"/>
      <c r="AZH27" s="52"/>
      <c r="AZI27" s="52"/>
      <c r="AZJ27" s="52"/>
      <c r="AZK27" s="52"/>
      <c r="AZL27" s="52"/>
      <c r="AZM27" s="52"/>
      <c r="AZN27" s="52"/>
      <c r="AZO27" s="52"/>
      <c r="AZP27" s="52"/>
      <c r="AZQ27" s="52"/>
      <c r="AZR27" s="52"/>
      <c r="AZS27" s="52"/>
      <c r="AZT27" s="52"/>
      <c r="AZU27" s="52"/>
      <c r="AZV27" s="52"/>
      <c r="AZW27" s="52"/>
      <c r="AZX27" s="52"/>
      <c r="AZY27" s="52"/>
      <c r="AZZ27" s="52"/>
      <c r="BAA27" s="52"/>
      <c r="BAB27" s="52"/>
      <c r="BAC27" s="52"/>
      <c r="BAD27" s="52"/>
      <c r="BAE27" s="52"/>
      <c r="BAF27" s="52"/>
      <c r="BAG27" s="52"/>
      <c r="BAH27" s="52"/>
      <c r="BAI27" s="52"/>
      <c r="BAJ27" s="52"/>
      <c r="BAK27" s="52"/>
      <c r="BAL27" s="52"/>
      <c r="BAM27" s="52"/>
      <c r="BAN27" s="52"/>
      <c r="BAO27" s="52"/>
      <c r="BAP27" s="52"/>
      <c r="BAQ27" s="52"/>
      <c r="BAR27" s="52"/>
      <c r="BAS27" s="52"/>
      <c r="BAT27" s="52"/>
      <c r="BAU27" s="52"/>
      <c r="BAV27" s="52"/>
      <c r="BAW27" s="52"/>
      <c r="BAX27" s="52"/>
      <c r="BAY27" s="52"/>
      <c r="BAZ27" s="52"/>
      <c r="BBA27" s="52"/>
      <c r="BBB27" s="52"/>
      <c r="BBC27" s="52"/>
      <c r="BBD27" s="52"/>
      <c r="BBE27" s="52"/>
      <c r="BBF27" s="52"/>
      <c r="BBG27" s="52"/>
      <c r="BBH27" s="52"/>
      <c r="BBI27" s="52"/>
      <c r="BBJ27" s="52"/>
      <c r="BBK27" s="52"/>
      <c r="BBL27" s="52"/>
      <c r="BBM27" s="52"/>
      <c r="BBN27" s="52"/>
      <c r="BBO27" s="52"/>
      <c r="BBP27" s="52"/>
      <c r="BBQ27" s="52"/>
      <c r="BBR27" s="52"/>
      <c r="BBS27" s="52"/>
      <c r="BBT27" s="52"/>
      <c r="BBU27" s="52"/>
      <c r="BBV27" s="52"/>
      <c r="BBW27" s="52"/>
      <c r="BBX27" s="52"/>
      <c r="BBY27" s="52"/>
      <c r="BBZ27" s="52"/>
      <c r="BCA27" s="52"/>
      <c r="BCB27" s="52"/>
      <c r="BCC27" s="52"/>
      <c r="BCD27" s="52"/>
      <c r="BCE27" s="52"/>
      <c r="BCF27" s="52"/>
      <c r="BCG27" s="52"/>
      <c r="BCH27" s="52"/>
    </row>
    <row r="28" spans="1:1438" s="92" customFormat="1" ht="19.5" thickBot="1" x14ac:dyDescent="0.35">
      <c r="A28" s="91"/>
      <c r="B28" s="162" t="s">
        <v>45</v>
      </c>
      <c r="C28" s="159">
        <f t="shared" si="0"/>
        <v>2022</v>
      </c>
      <c r="D28" s="139">
        <f>'12'!B63</f>
        <v>0</v>
      </c>
      <c r="E28" s="140">
        <f>'12'!C63</f>
        <v>0</v>
      </c>
      <c r="F28" s="140">
        <f>'12'!D63</f>
        <v>0</v>
      </c>
      <c r="G28" s="140">
        <f>'12'!E63</f>
        <v>0</v>
      </c>
      <c r="H28" s="140">
        <f>'12'!F63</f>
        <v>0</v>
      </c>
      <c r="I28" s="140">
        <f>'12'!G63</f>
        <v>0</v>
      </c>
      <c r="J28" s="130">
        <f>'12'!H63</f>
        <v>0</v>
      </c>
      <c r="K28" s="130">
        <f>'12'!I63</f>
        <v>0</v>
      </c>
      <c r="L28" s="130">
        <f>'12'!J63</f>
        <v>0</v>
      </c>
      <c r="M28" s="141">
        <f>'12'!K63</f>
        <v>0</v>
      </c>
      <c r="N28" s="142">
        <f>'12'!N63</f>
        <v>0</v>
      </c>
      <c r="O28" s="143">
        <f>'12'!O63</f>
        <v>0</v>
      </c>
      <c r="P28" s="93"/>
      <c r="Q28" s="260"/>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c r="FD28" s="94"/>
      <c r="FE28" s="94"/>
      <c r="FF28" s="94"/>
      <c r="FG28" s="94"/>
      <c r="FH28" s="94"/>
      <c r="FI28" s="94"/>
      <c r="FJ28" s="94"/>
      <c r="FK28" s="94"/>
      <c r="FL28" s="94"/>
      <c r="FM28" s="94"/>
      <c r="FN28" s="94"/>
      <c r="FO28" s="94"/>
      <c r="FP28" s="94"/>
      <c r="FQ28" s="94"/>
      <c r="FR28" s="94"/>
      <c r="FS28" s="94"/>
      <c r="FT28" s="94"/>
      <c r="FU28" s="94"/>
      <c r="FV28" s="94"/>
      <c r="FW28" s="94"/>
      <c r="FX28" s="94"/>
      <c r="FY28" s="94"/>
      <c r="FZ28" s="94"/>
      <c r="GA28" s="94"/>
      <c r="GB28" s="94"/>
      <c r="GC28" s="94"/>
      <c r="GD28" s="94"/>
      <c r="GE28" s="94"/>
      <c r="GF28" s="94"/>
      <c r="GG28" s="94"/>
      <c r="GH28" s="94"/>
      <c r="GI28" s="94"/>
      <c r="GJ28" s="94"/>
      <c r="GK28" s="94"/>
      <c r="GL28" s="94"/>
      <c r="GM28" s="94"/>
      <c r="GN28" s="94"/>
      <c r="GO28" s="94"/>
      <c r="GP28" s="94"/>
      <c r="GQ28" s="94"/>
      <c r="GR28" s="94"/>
      <c r="GS28" s="94"/>
      <c r="GT28" s="94"/>
      <c r="GU28" s="94"/>
      <c r="GV28" s="94"/>
      <c r="GW28" s="94"/>
      <c r="GX28" s="94"/>
      <c r="GY28" s="94"/>
      <c r="GZ28" s="94"/>
      <c r="HA28" s="94"/>
      <c r="HB28" s="94"/>
      <c r="HC28" s="94"/>
      <c r="HD28" s="94"/>
      <c r="HE28" s="94"/>
      <c r="HF28" s="94"/>
      <c r="HG28" s="94"/>
      <c r="HH28" s="94"/>
      <c r="HI28" s="94"/>
      <c r="HJ28" s="94"/>
      <c r="HK28" s="94"/>
      <c r="HL28" s="94"/>
      <c r="HM28" s="94"/>
      <c r="HN28" s="94"/>
      <c r="HO28" s="94"/>
      <c r="HP28" s="94"/>
      <c r="HQ28" s="94"/>
      <c r="HR28" s="94"/>
      <c r="HS28" s="94"/>
      <c r="HT28" s="94"/>
      <c r="HU28" s="94"/>
      <c r="HV28" s="94"/>
      <c r="HW28" s="94"/>
      <c r="HX28" s="94"/>
      <c r="HY28" s="94"/>
      <c r="HZ28" s="94"/>
      <c r="IA28" s="94"/>
      <c r="IB28" s="94"/>
      <c r="IC28" s="94"/>
      <c r="ID28" s="94"/>
      <c r="IE28" s="94"/>
      <c r="IF28" s="94"/>
      <c r="IG28" s="94"/>
      <c r="IH28" s="94"/>
      <c r="II28" s="94"/>
      <c r="IJ28" s="94"/>
      <c r="IK28" s="94"/>
      <c r="IL28" s="94"/>
      <c r="IM28" s="94"/>
      <c r="IN28" s="94"/>
      <c r="IO28" s="94"/>
      <c r="IP28" s="94"/>
      <c r="IQ28" s="94"/>
      <c r="IR28" s="94"/>
      <c r="IS28" s="94"/>
      <c r="IT28" s="94"/>
      <c r="IU28" s="94"/>
      <c r="IV28" s="94"/>
      <c r="IW28" s="94"/>
      <c r="IX28" s="94"/>
      <c r="IY28" s="94"/>
      <c r="IZ28" s="94"/>
      <c r="JA28" s="94"/>
      <c r="JB28" s="94"/>
      <c r="JC28" s="94"/>
      <c r="JD28" s="94"/>
      <c r="JE28" s="94"/>
      <c r="JF28" s="94"/>
      <c r="JG28" s="94"/>
      <c r="JH28" s="94"/>
      <c r="JI28" s="94"/>
      <c r="JJ28" s="94"/>
      <c r="JK28" s="94"/>
      <c r="JL28" s="94"/>
      <c r="JM28" s="94"/>
      <c r="JN28" s="94"/>
      <c r="JO28" s="94"/>
      <c r="JP28" s="94"/>
      <c r="JQ28" s="94"/>
      <c r="JR28" s="94"/>
      <c r="JS28" s="94"/>
      <c r="JT28" s="94"/>
      <c r="JU28" s="94"/>
      <c r="JV28" s="94"/>
      <c r="JW28" s="94"/>
      <c r="JX28" s="94"/>
      <c r="JY28" s="94"/>
      <c r="JZ28" s="94"/>
      <c r="KA28" s="94"/>
      <c r="KB28" s="94"/>
      <c r="KC28" s="94"/>
      <c r="KD28" s="94"/>
      <c r="KE28" s="94"/>
      <c r="KF28" s="94"/>
      <c r="KG28" s="94"/>
      <c r="KH28" s="94"/>
      <c r="KI28" s="94"/>
      <c r="KJ28" s="94"/>
      <c r="KK28" s="94"/>
      <c r="KL28" s="94"/>
      <c r="KM28" s="94"/>
      <c r="KN28" s="94"/>
      <c r="KO28" s="94"/>
      <c r="KP28" s="94"/>
      <c r="KQ28" s="94"/>
      <c r="KR28" s="94"/>
      <c r="KS28" s="94"/>
      <c r="KT28" s="94"/>
      <c r="KU28" s="94"/>
      <c r="KV28" s="94"/>
      <c r="KW28" s="94"/>
      <c r="KX28" s="94"/>
      <c r="KY28" s="94"/>
      <c r="KZ28" s="94"/>
      <c r="LA28" s="94"/>
      <c r="LB28" s="94"/>
      <c r="LC28" s="94"/>
      <c r="LD28" s="94"/>
      <c r="LE28" s="94"/>
      <c r="LF28" s="94"/>
      <c r="LG28" s="94"/>
      <c r="LH28" s="94"/>
      <c r="LI28" s="94"/>
      <c r="LJ28" s="94"/>
      <c r="LK28" s="94"/>
      <c r="LL28" s="94"/>
      <c r="LM28" s="94"/>
      <c r="LN28" s="94"/>
      <c r="LO28" s="94"/>
      <c r="LP28" s="94"/>
      <c r="LQ28" s="94"/>
      <c r="LR28" s="94"/>
      <c r="LS28" s="94"/>
      <c r="LT28" s="94"/>
      <c r="LU28" s="94"/>
      <c r="LV28" s="94"/>
      <c r="LW28" s="94"/>
      <c r="LX28" s="94"/>
      <c r="LY28" s="94"/>
      <c r="LZ28" s="94"/>
      <c r="MA28" s="94"/>
      <c r="MB28" s="94"/>
      <c r="MC28" s="94"/>
      <c r="MD28" s="94"/>
      <c r="ME28" s="94"/>
      <c r="MF28" s="94"/>
      <c r="MG28" s="94"/>
      <c r="MH28" s="94"/>
      <c r="MI28" s="94"/>
      <c r="MJ28" s="94"/>
      <c r="MK28" s="94"/>
      <c r="ML28" s="94"/>
      <c r="MM28" s="94"/>
      <c r="MN28" s="94"/>
      <c r="MO28" s="94"/>
      <c r="MP28" s="94"/>
      <c r="MQ28" s="94"/>
      <c r="MR28" s="94"/>
      <c r="MS28" s="94"/>
      <c r="MT28" s="94"/>
      <c r="MU28" s="94"/>
      <c r="MV28" s="94"/>
      <c r="MW28" s="94"/>
      <c r="MX28" s="94"/>
      <c r="MY28" s="94"/>
      <c r="MZ28" s="94"/>
      <c r="NA28" s="94"/>
      <c r="NB28" s="94"/>
      <c r="NC28" s="94"/>
      <c r="ND28" s="94"/>
      <c r="NE28" s="94"/>
      <c r="NF28" s="94"/>
      <c r="NG28" s="94"/>
      <c r="NH28" s="94"/>
      <c r="NI28" s="94"/>
      <c r="NJ28" s="94"/>
      <c r="NK28" s="94"/>
      <c r="NL28" s="94"/>
      <c r="NM28" s="94"/>
      <c r="NN28" s="94"/>
      <c r="NO28" s="94"/>
      <c r="NP28" s="94"/>
      <c r="NQ28" s="94"/>
      <c r="NR28" s="94"/>
      <c r="NS28" s="94"/>
      <c r="NT28" s="94"/>
      <c r="NU28" s="94"/>
      <c r="NV28" s="94"/>
      <c r="NW28" s="94"/>
      <c r="NX28" s="94"/>
      <c r="NY28" s="94"/>
      <c r="NZ28" s="94"/>
      <c r="OA28" s="94"/>
      <c r="OB28" s="94"/>
      <c r="OC28" s="94"/>
      <c r="OD28" s="94"/>
      <c r="OE28" s="94"/>
      <c r="OF28" s="94"/>
      <c r="OG28" s="94"/>
      <c r="OH28" s="94"/>
      <c r="OI28" s="94"/>
      <c r="OJ28" s="94"/>
      <c r="OK28" s="94"/>
      <c r="OL28" s="94"/>
      <c r="OM28" s="94"/>
      <c r="ON28" s="94"/>
      <c r="OO28" s="94"/>
      <c r="OP28" s="94"/>
      <c r="OQ28" s="94"/>
      <c r="OR28" s="94"/>
      <c r="OS28" s="94"/>
      <c r="OT28" s="94"/>
      <c r="OU28" s="94"/>
      <c r="OV28" s="94"/>
      <c r="OW28" s="94"/>
      <c r="OX28" s="94"/>
      <c r="OY28" s="94"/>
      <c r="OZ28" s="94"/>
      <c r="PA28" s="94"/>
      <c r="PB28" s="94"/>
      <c r="PC28" s="94"/>
      <c r="PD28" s="94"/>
      <c r="PE28" s="94"/>
      <c r="PF28" s="94"/>
      <c r="PG28" s="94"/>
      <c r="PH28" s="94"/>
      <c r="PI28" s="94"/>
      <c r="PJ28" s="94"/>
      <c r="PK28" s="94"/>
      <c r="PL28" s="94"/>
      <c r="PM28" s="94"/>
      <c r="PN28" s="94"/>
      <c r="PO28" s="94"/>
      <c r="PP28" s="94"/>
      <c r="PQ28" s="94"/>
      <c r="PR28" s="94"/>
      <c r="PS28" s="94"/>
      <c r="PT28" s="94"/>
      <c r="PU28" s="94"/>
      <c r="PV28" s="94"/>
      <c r="PW28" s="94"/>
      <c r="PX28" s="94"/>
      <c r="PY28" s="94"/>
      <c r="PZ28" s="94"/>
      <c r="QA28" s="94"/>
      <c r="QB28" s="94"/>
      <c r="QC28" s="94"/>
      <c r="QD28" s="94"/>
      <c r="QE28" s="94"/>
      <c r="QF28" s="94"/>
      <c r="QG28" s="94"/>
      <c r="QH28" s="94"/>
      <c r="QI28" s="94"/>
      <c r="QJ28" s="94"/>
      <c r="QK28" s="94"/>
      <c r="QL28" s="94"/>
      <c r="QM28" s="94"/>
      <c r="QN28" s="94"/>
      <c r="QO28" s="94"/>
      <c r="QP28" s="94"/>
      <c r="QQ28" s="94"/>
      <c r="QR28" s="94"/>
      <c r="QS28" s="94"/>
      <c r="QT28" s="94"/>
      <c r="QU28" s="94"/>
      <c r="QV28" s="94"/>
      <c r="QW28" s="94"/>
      <c r="QX28" s="94"/>
      <c r="QY28" s="94"/>
      <c r="QZ28" s="94"/>
      <c r="RA28" s="94"/>
      <c r="RB28" s="94"/>
      <c r="RC28" s="94"/>
      <c r="RD28" s="94"/>
      <c r="RE28" s="94"/>
      <c r="RF28" s="94"/>
      <c r="RG28" s="94"/>
      <c r="RH28" s="94"/>
      <c r="RI28" s="94"/>
      <c r="RJ28" s="94"/>
      <c r="RK28" s="94"/>
      <c r="RL28" s="94"/>
      <c r="RM28" s="94"/>
      <c r="RN28" s="94"/>
      <c r="RO28" s="94"/>
      <c r="RP28" s="94"/>
      <c r="RQ28" s="94"/>
      <c r="RR28" s="94"/>
      <c r="RS28" s="94"/>
      <c r="RT28" s="94"/>
      <c r="RU28" s="94"/>
      <c r="RV28" s="94"/>
      <c r="RW28" s="94"/>
      <c r="RX28" s="94"/>
      <c r="RY28" s="94"/>
      <c r="RZ28" s="94"/>
      <c r="SA28" s="94"/>
      <c r="SB28" s="94"/>
      <c r="SC28" s="94"/>
      <c r="SD28" s="94"/>
      <c r="SE28" s="94"/>
      <c r="SF28" s="94"/>
      <c r="SG28" s="94"/>
      <c r="SH28" s="94"/>
      <c r="SI28" s="94"/>
      <c r="SJ28" s="94"/>
      <c r="SK28" s="94"/>
      <c r="SL28" s="94"/>
      <c r="SM28" s="94"/>
      <c r="SN28" s="94"/>
      <c r="SO28" s="94"/>
      <c r="SP28" s="94"/>
      <c r="SQ28" s="94"/>
      <c r="SR28" s="94"/>
      <c r="SS28" s="94"/>
      <c r="ST28" s="94"/>
      <c r="SU28" s="94"/>
      <c r="SV28" s="94"/>
      <c r="SW28" s="94"/>
      <c r="SX28" s="94"/>
      <c r="SY28" s="94"/>
      <c r="SZ28" s="94"/>
      <c r="TA28" s="94"/>
      <c r="TB28" s="94"/>
      <c r="TC28" s="94"/>
      <c r="TD28" s="94"/>
      <c r="TE28" s="94"/>
      <c r="TF28" s="94"/>
      <c r="TG28" s="94"/>
      <c r="TH28" s="94"/>
      <c r="TI28" s="94"/>
      <c r="TJ28" s="94"/>
      <c r="TK28" s="94"/>
      <c r="TL28" s="94"/>
      <c r="TM28" s="94"/>
      <c r="TN28" s="94"/>
      <c r="TO28" s="94"/>
      <c r="TP28" s="94"/>
      <c r="TQ28" s="94"/>
      <c r="TR28" s="94"/>
      <c r="TS28" s="94"/>
      <c r="TT28" s="94"/>
      <c r="TU28" s="94"/>
      <c r="TV28" s="94"/>
      <c r="TW28" s="94"/>
      <c r="TX28" s="94"/>
      <c r="TY28" s="94"/>
      <c r="TZ28" s="94"/>
      <c r="UA28" s="94"/>
      <c r="UB28" s="94"/>
      <c r="UC28" s="94"/>
      <c r="UD28" s="94"/>
      <c r="UE28" s="94"/>
      <c r="UF28" s="94"/>
      <c r="UG28" s="94"/>
      <c r="UH28" s="94"/>
      <c r="UI28" s="94"/>
      <c r="UJ28" s="94"/>
      <c r="UK28" s="94"/>
      <c r="UL28" s="94"/>
      <c r="UM28" s="94"/>
      <c r="UN28" s="94"/>
      <c r="UO28" s="94"/>
      <c r="UP28" s="94"/>
      <c r="UQ28" s="94"/>
      <c r="UR28" s="94"/>
      <c r="US28" s="94"/>
      <c r="UT28" s="94"/>
      <c r="UU28" s="94"/>
      <c r="UV28" s="94"/>
      <c r="UW28" s="94"/>
      <c r="UX28" s="94"/>
      <c r="UY28" s="94"/>
      <c r="UZ28" s="94"/>
      <c r="VA28" s="94"/>
      <c r="VB28" s="94"/>
      <c r="VC28" s="94"/>
      <c r="VD28" s="94"/>
      <c r="VE28" s="94"/>
      <c r="VF28" s="94"/>
      <c r="VG28" s="94"/>
      <c r="VH28" s="94"/>
      <c r="VI28" s="94"/>
      <c r="VJ28" s="94"/>
      <c r="VK28" s="94"/>
      <c r="VL28" s="94"/>
      <c r="VM28" s="94"/>
      <c r="VN28" s="94"/>
      <c r="VO28" s="94"/>
      <c r="VP28" s="94"/>
      <c r="VQ28" s="94"/>
      <c r="VR28" s="94"/>
      <c r="VS28" s="94"/>
      <c r="VT28" s="94"/>
      <c r="VU28" s="94"/>
      <c r="VV28" s="94"/>
      <c r="VW28" s="94"/>
      <c r="VX28" s="94"/>
      <c r="VY28" s="94"/>
      <c r="VZ28" s="94"/>
      <c r="WA28" s="94"/>
      <c r="WB28" s="94"/>
      <c r="WC28" s="94"/>
      <c r="WD28" s="94"/>
      <c r="WE28" s="94"/>
      <c r="WF28" s="94"/>
      <c r="WG28" s="94"/>
      <c r="WH28" s="94"/>
      <c r="WI28" s="94"/>
      <c r="WJ28" s="94"/>
      <c r="WK28" s="94"/>
      <c r="WL28" s="94"/>
      <c r="WM28" s="94"/>
      <c r="WN28" s="94"/>
      <c r="WO28" s="94"/>
      <c r="WP28" s="94"/>
      <c r="WQ28" s="94"/>
      <c r="WR28" s="94"/>
      <c r="WS28" s="94"/>
      <c r="WT28" s="94"/>
      <c r="WU28" s="94"/>
      <c r="WV28" s="94"/>
      <c r="WW28" s="94"/>
      <c r="WX28" s="94"/>
      <c r="WY28" s="94"/>
      <c r="WZ28" s="94"/>
      <c r="XA28" s="94"/>
      <c r="XB28" s="94"/>
      <c r="XC28" s="94"/>
      <c r="XD28" s="94"/>
      <c r="XE28" s="94"/>
      <c r="XF28" s="94"/>
      <c r="XG28" s="94"/>
      <c r="XH28" s="94"/>
      <c r="XI28" s="94"/>
      <c r="XJ28" s="94"/>
      <c r="XK28" s="94"/>
      <c r="XL28" s="94"/>
      <c r="XM28" s="94"/>
      <c r="XN28" s="94"/>
      <c r="XO28" s="94"/>
      <c r="XP28" s="94"/>
      <c r="XQ28" s="94"/>
      <c r="XR28" s="94"/>
      <c r="XS28" s="94"/>
      <c r="XT28" s="94"/>
      <c r="XU28" s="94"/>
      <c r="XV28" s="94"/>
      <c r="XW28" s="94"/>
      <c r="XX28" s="94"/>
      <c r="XY28" s="94"/>
      <c r="XZ28" s="94"/>
      <c r="YA28" s="94"/>
      <c r="YB28" s="94"/>
      <c r="YC28" s="94"/>
      <c r="YD28" s="94"/>
      <c r="YE28" s="94"/>
      <c r="YF28" s="94"/>
      <c r="YG28" s="94"/>
      <c r="YH28" s="94"/>
      <c r="YI28" s="94"/>
      <c r="YJ28" s="94"/>
      <c r="YK28" s="94"/>
      <c r="YL28" s="94"/>
      <c r="YM28" s="94"/>
      <c r="YN28" s="94"/>
      <c r="YO28" s="94"/>
      <c r="YP28" s="94"/>
      <c r="YQ28" s="94"/>
      <c r="YR28" s="94"/>
      <c r="YS28" s="94"/>
      <c r="YT28" s="94"/>
      <c r="YU28" s="94"/>
      <c r="YV28" s="94"/>
      <c r="YW28" s="94"/>
      <c r="YX28" s="94"/>
      <c r="YY28" s="94"/>
      <c r="YZ28" s="94"/>
      <c r="ZA28" s="94"/>
      <c r="ZB28" s="94"/>
      <c r="ZC28" s="94"/>
      <c r="ZD28" s="94"/>
      <c r="ZE28" s="94"/>
      <c r="ZF28" s="94"/>
      <c r="ZG28" s="94"/>
      <c r="ZH28" s="94"/>
      <c r="ZI28" s="94"/>
      <c r="ZJ28" s="94"/>
      <c r="ZK28" s="94"/>
      <c r="ZL28" s="94"/>
      <c r="ZM28" s="94"/>
      <c r="ZN28" s="94"/>
      <c r="ZO28" s="94"/>
      <c r="ZP28" s="94"/>
      <c r="ZQ28" s="94"/>
      <c r="ZR28" s="94"/>
      <c r="ZS28" s="94"/>
      <c r="ZT28" s="94"/>
      <c r="ZU28" s="94"/>
      <c r="ZV28" s="94"/>
      <c r="ZW28" s="94"/>
      <c r="ZX28" s="94"/>
      <c r="ZY28" s="94"/>
      <c r="ZZ28" s="94"/>
      <c r="AAA28" s="94"/>
      <c r="AAB28" s="94"/>
      <c r="AAC28" s="94"/>
      <c r="AAD28" s="94"/>
      <c r="AAE28" s="94"/>
      <c r="AAF28" s="94"/>
      <c r="AAG28" s="94"/>
      <c r="AAH28" s="94"/>
      <c r="AAI28" s="94"/>
      <c r="AAJ28" s="94"/>
      <c r="AAK28" s="94"/>
      <c r="AAL28" s="94"/>
      <c r="AAM28" s="94"/>
      <c r="AAN28" s="94"/>
      <c r="AAO28" s="94"/>
      <c r="AAP28" s="94"/>
      <c r="AAQ28" s="94"/>
      <c r="AAR28" s="94"/>
      <c r="AAS28" s="94"/>
      <c r="AAT28" s="94"/>
      <c r="AAU28" s="94"/>
      <c r="AAV28" s="94"/>
      <c r="AAW28" s="94"/>
      <c r="AAX28" s="94"/>
      <c r="AAY28" s="94"/>
      <c r="AAZ28" s="94"/>
      <c r="ABA28" s="94"/>
      <c r="ABB28" s="94"/>
      <c r="ABC28" s="94"/>
      <c r="ABD28" s="94"/>
      <c r="ABE28" s="94"/>
      <c r="ABF28" s="94"/>
      <c r="ABG28" s="94"/>
      <c r="ABH28" s="94"/>
      <c r="ABI28" s="94"/>
      <c r="ABJ28" s="94"/>
      <c r="ABK28" s="94"/>
      <c r="ABL28" s="94"/>
      <c r="ABM28" s="94"/>
      <c r="ABN28" s="94"/>
      <c r="ABO28" s="94"/>
      <c r="ABP28" s="94"/>
      <c r="ABQ28" s="94"/>
      <c r="ABR28" s="94"/>
      <c r="ABS28" s="94"/>
      <c r="ABT28" s="94"/>
      <c r="ABU28" s="94"/>
      <c r="ABV28" s="94"/>
      <c r="ABW28" s="94"/>
      <c r="ABX28" s="94"/>
      <c r="ABY28" s="94"/>
      <c r="ABZ28" s="94"/>
      <c r="ACA28" s="94"/>
      <c r="ACB28" s="94"/>
      <c r="ACC28" s="94"/>
      <c r="ACD28" s="94"/>
      <c r="ACE28" s="94"/>
      <c r="ACF28" s="94"/>
      <c r="ACG28" s="94"/>
      <c r="ACH28" s="94"/>
      <c r="ACI28" s="94"/>
      <c r="ACJ28" s="94"/>
      <c r="ACK28" s="94"/>
      <c r="ACL28" s="94"/>
      <c r="ACM28" s="94"/>
      <c r="ACN28" s="94"/>
      <c r="ACO28" s="94"/>
      <c r="ACP28" s="94"/>
      <c r="ACQ28" s="94"/>
      <c r="ACR28" s="94"/>
      <c r="ACS28" s="94"/>
      <c r="ACT28" s="94"/>
      <c r="ACU28" s="94"/>
      <c r="ACV28" s="94"/>
      <c r="ACW28" s="94"/>
      <c r="ACX28" s="94"/>
      <c r="ACY28" s="94"/>
      <c r="ACZ28" s="94"/>
      <c r="ADA28" s="94"/>
      <c r="ADB28" s="94"/>
      <c r="ADC28" s="94"/>
      <c r="ADD28" s="94"/>
      <c r="ADE28" s="94"/>
      <c r="ADF28" s="94"/>
      <c r="ADG28" s="94"/>
      <c r="ADH28" s="94"/>
      <c r="ADI28" s="94"/>
      <c r="ADJ28" s="94"/>
      <c r="ADK28" s="94"/>
      <c r="ADL28" s="94"/>
      <c r="ADM28" s="94"/>
      <c r="ADN28" s="94"/>
      <c r="ADO28" s="94"/>
      <c r="ADP28" s="94"/>
      <c r="ADQ28" s="94"/>
      <c r="ADR28" s="94"/>
      <c r="ADS28" s="94"/>
      <c r="ADT28" s="94"/>
      <c r="ADU28" s="94"/>
      <c r="ADV28" s="94"/>
      <c r="ADW28" s="94"/>
      <c r="ADX28" s="94"/>
      <c r="ADY28" s="94"/>
      <c r="ADZ28" s="94"/>
      <c r="AEA28" s="94"/>
      <c r="AEB28" s="94"/>
      <c r="AEC28" s="94"/>
      <c r="AED28" s="94"/>
      <c r="AEE28" s="94"/>
      <c r="AEF28" s="94"/>
      <c r="AEG28" s="94"/>
      <c r="AEH28" s="94"/>
      <c r="AEI28" s="94"/>
      <c r="AEJ28" s="94"/>
      <c r="AEK28" s="94"/>
      <c r="AEL28" s="94"/>
      <c r="AEM28" s="94"/>
      <c r="AEN28" s="94"/>
      <c r="AEO28" s="94"/>
      <c r="AEP28" s="94"/>
      <c r="AEQ28" s="94"/>
      <c r="AER28" s="94"/>
      <c r="AES28" s="94"/>
      <c r="AET28" s="94"/>
      <c r="AEU28" s="94"/>
      <c r="AEV28" s="94"/>
      <c r="AEW28" s="94"/>
      <c r="AEX28" s="94"/>
      <c r="AEY28" s="94"/>
      <c r="AEZ28" s="94"/>
      <c r="AFA28" s="94"/>
      <c r="AFB28" s="94"/>
      <c r="AFC28" s="94"/>
      <c r="AFD28" s="94"/>
      <c r="AFE28" s="94"/>
      <c r="AFF28" s="94"/>
      <c r="AFG28" s="94"/>
      <c r="AFH28" s="94"/>
      <c r="AFI28" s="94"/>
      <c r="AFJ28" s="94"/>
      <c r="AFK28" s="94"/>
      <c r="AFL28" s="94"/>
      <c r="AFM28" s="94"/>
      <c r="AFN28" s="94"/>
      <c r="AFO28" s="94"/>
      <c r="AFP28" s="94"/>
      <c r="AFQ28" s="94"/>
      <c r="AFR28" s="94"/>
      <c r="AFS28" s="94"/>
      <c r="AFT28" s="94"/>
      <c r="AFU28" s="94"/>
      <c r="AFV28" s="94"/>
      <c r="AFW28" s="94"/>
      <c r="AFX28" s="94"/>
      <c r="AFY28" s="94"/>
      <c r="AFZ28" s="94"/>
      <c r="AGA28" s="94"/>
      <c r="AGB28" s="94"/>
      <c r="AGC28" s="94"/>
      <c r="AGD28" s="94"/>
      <c r="AGE28" s="94"/>
      <c r="AGF28" s="94"/>
      <c r="AGG28" s="94"/>
      <c r="AGH28" s="94"/>
      <c r="AGI28" s="94"/>
      <c r="AGJ28" s="94"/>
      <c r="AGK28" s="94"/>
      <c r="AGL28" s="94"/>
      <c r="AGM28" s="94"/>
      <c r="AGN28" s="94"/>
      <c r="AGO28" s="94"/>
      <c r="AGP28" s="94"/>
      <c r="AGQ28" s="94"/>
      <c r="AGR28" s="94"/>
      <c r="AGS28" s="94"/>
      <c r="AGT28" s="94"/>
      <c r="AGU28" s="94"/>
      <c r="AGV28" s="94"/>
      <c r="AGW28" s="94"/>
      <c r="AGX28" s="94"/>
      <c r="AGY28" s="94"/>
      <c r="AGZ28" s="94"/>
      <c r="AHA28" s="94"/>
      <c r="AHB28" s="94"/>
      <c r="AHC28" s="94"/>
      <c r="AHD28" s="94"/>
      <c r="AHE28" s="94"/>
      <c r="AHF28" s="94"/>
      <c r="AHG28" s="94"/>
      <c r="AHH28" s="94"/>
      <c r="AHI28" s="94"/>
      <c r="AHJ28" s="94"/>
      <c r="AHK28" s="94"/>
      <c r="AHL28" s="94"/>
      <c r="AHM28" s="94"/>
      <c r="AHN28" s="94"/>
      <c r="AHO28" s="94"/>
      <c r="AHP28" s="94"/>
      <c r="AHQ28" s="94"/>
      <c r="AHR28" s="94"/>
      <c r="AHS28" s="94"/>
      <c r="AHT28" s="94"/>
      <c r="AHU28" s="94"/>
      <c r="AHV28" s="94"/>
      <c r="AHW28" s="94"/>
      <c r="AHX28" s="94"/>
      <c r="AHY28" s="94"/>
      <c r="AHZ28" s="94"/>
      <c r="AIA28" s="94"/>
      <c r="AIB28" s="94"/>
      <c r="AIC28" s="94"/>
      <c r="AID28" s="94"/>
      <c r="AIE28" s="94"/>
      <c r="AIF28" s="94"/>
      <c r="AIG28" s="94"/>
      <c r="AIH28" s="94"/>
      <c r="AII28" s="94"/>
      <c r="AIJ28" s="94"/>
      <c r="AIK28" s="94"/>
      <c r="AIL28" s="94"/>
      <c r="AIM28" s="94"/>
      <c r="AIN28" s="94"/>
      <c r="AIO28" s="94"/>
      <c r="AIP28" s="94"/>
      <c r="AIQ28" s="94"/>
      <c r="AIR28" s="94"/>
      <c r="AIS28" s="94"/>
      <c r="AIT28" s="94"/>
      <c r="AIU28" s="94"/>
      <c r="AIV28" s="94"/>
      <c r="AIW28" s="94"/>
      <c r="AIX28" s="94"/>
      <c r="AIY28" s="94"/>
      <c r="AIZ28" s="94"/>
      <c r="AJA28" s="94"/>
      <c r="AJB28" s="94"/>
      <c r="AJC28" s="94"/>
      <c r="AJD28" s="94"/>
      <c r="AJE28" s="94"/>
      <c r="AJF28" s="94"/>
      <c r="AJG28" s="94"/>
      <c r="AJH28" s="94"/>
      <c r="AJI28" s="94"/>
      <c r="AJJ28" s="94"/>
      <c r="AJK28" s="94"/>
      <c r="AJL28" s="94"/>
      <c r="AJM28" s="94"/>
      <c r="AJN28" s="94"/>
      <c r="AJO28" s="94"/>
      <c r="AJP28" s="94"/>
      <c r="AJQ28" s="94"/>
      <c r="AJR28" s="94"/>
      <c r="AJS28" s="94"/>
      <c r="AJT28" s="94"/>
      <c r="AJU28" s="94"/>
      <c r="AJV28" s="94"/>
      <c r="AJW28" s="94"/>
      <c r="AJX28" s="94"/>
      <c r="AJY28" s="94"/>
      <c r="AJZ28" s="94"/>
      <c r="AKA28" s="94"/>
      <c r="AKB28" s="94"/>
      <c r="AKC28" s="94"/>
      <c r="AKD28" s="94"/>
      <c r="AKE28" s="94"/>
      <c r="AKF28" s="94"/>
      <c r="AKG28" s="94"/>
      <c r="AKH28" s="94"/>
      <c r="AKI28" s="94"/>
      <c r="AKJ28" s="94"/>
      <c r="AKK28" s="94"/>
      <c r="AKL28" s="94"/>
      <c r="AKM28" s="94"/>
      <c r="AKN28" s="94"/>
      <c r="AKO28" s="94"/>
      <c r="AKP28" s="94"/>
      <c r="AKQ28" s="94"/>
      <c r="AKR28" s="94"/>
      <c r="AKS28" s="94"/>
      <c r="AKT28" s="94"/>
      <c r="AKU28" s="94"/>
      <c r="AKV28" s="94"/>
      <c r="AKW28" s="94"/>
      <c r="AKX28" s="94"/>
      <c r="AKY28" s="94"/>
      <c r="AKZ28" s="94"/>
      <c r="ALA28" s="94"/>
      <c r="ALB28" s="94"/>
      <c r="ALC28" s="94"/>
      <c r="ALD28" s="94"/>
      <c r="ALE28" s="94"/>
      <c r="ALF28" s="94"/>
      <c r="ALG28" s="94"/>
      <c r="ALH28" s="94"/>
      <c r="ALI28" s="94"/>
      <c r="ALJ28" s="94"/>
      <c r="ALK28" s="94"/>
      <c r="ALL28" s="94"/>
      <c r="ALM28" s="94"/>
      <c r="ALN28" s="94"/>
      <c r="ALO28" s="94"/>
      <c r="ALP28" s="94"/>
      <c r="ALQ28" s="94"/>
      <c r="ALR28" s="94"/>
      <c r="ALS28" s="94"/>
      <c r="ALT28" s="94"/>
      <c r="ALU28" s="94"/>
      <c r="ALV28" s="94"/>
      <c r="ALW28" s="94"/>
      <c r="ALX28" s="94"/>
      <c r="ALY28" s="94"/>
      <c r="ALZ28" s="94"/>
      <c r="AMA28" s="94"/>
      <c r="AMB28" s="94"/>
      <c r="AMC28" s="94"/>
      <c r="AMD28" s="94"/>
      <c r="AME28" s="94"/>
      <c r="AMF28" s="94"/>
      <c r="AMG28" s="94"/>
      <c r="AMH28" s="94"/>
      <c r="AMI28" s="94"/>
      <c r="AMJ28" s="94"/>
      <c r="AMK28" s="94"/>
      <c r="AML28" s="94"/>
      <c r="AMM28" s="94"/>
      <c r="AMN28" s="94"/>
      <c r="AMO28" s="94"/>
      <c r="AMP28" s="94"/>
      <c r="AMQ28" s="94"/>
      <c r="AMR28" s="94"/>
      <c r="AMS28" s="94"/>
      <c r="AMT28" s="94"/>
      <c r="AMU28" s="94"/>
      <c r="AMV28" s="94"/>
      <c r="AMW28" s="94"/>
      <c r="AMX28" s="94"/>
      <c r="AMY28" s="94"/>
      <c r="AMZ28" s="94"/>
      <c r="ANA28" s="94"/>
      <c r="ANB28" s="94"/>
      <c r="ANC28" s="94"/>
      <c r="AND28" s="94"/>
      <c r="ANE28" s="94"/>
      <c r="ANF28" s="94"/>
      <c r="ANG28" s="94"/>
      <c r="ANH28" s="94"/>
      <c r="ANI28" s="94"/>
      <c r="ANJ28" s="94"/>
      <c r="ANK28" s="94"/>
      <c r="ANL28" s="94"/>
      <c r="ANM28" s="94"/>
      <c r="ANN28" s="94"/>
      <c r="ANO28" s="94"/>
      <c r="ANP28" s="94"/>
      <c r="ANQ28" s="94"/>
      <c r="ANR28" s="94"/>
      <c r="ANS28" s="94"/>
      <c r="ANT28" s="94"/>
      <c r="ANU28" s="94"/>
      <c r="ANV28" s="94"/>
      <c r="ANW28" s="94"/>
      <c r="ANX28" s="94"/>
      <c r="ANY28" s="94"/>
      <c r="ANZ28" s="94"/>
      <c r="AOA28" s="94"/>
      <c r="AOB28" s="94"/>
      <c r="AOC28" s="94"/>
      <c r="AOD28" s="94"/>
      <c r="AOE28" s="94"/>
      <c r="AOF28" s="94"/>
      <c r="AOG28" s="94"/>
      <c r="AOH28" s="94"/>
      <c r="AOI28" s="94"/>
      <c r="AOJ28" s="94"/>
      <c r="AOK28" s="94"/>
      <c r="AOL28" s="94"/>
      <c r="AOM28" s="94"/>
      <c r="AON28" s="94"/>
      <c r="AOO28" s="94"/>
      <c r="AOP28" s="94"/>
      <c r="AOQ28" s="94"/>
      <c r="AOR28" s="94"/>
      <c r="AOS28" s="94"/>
      <c r="AOT28" s="94"/>
      <c r="AOU28" s="94"/>
      <c r="AOV28" s="94"/>
      <c r="AOW28" s="94"/>
      <c r="AOX28" s="94"/>
      <c r="AOY28" s="94"/>
      <c r="AOZ28" s="94"/>
      <c r="APA28" s="94"/>
      <c r="APB28" s="94"/>
      <c r="APC28" s="94"/>
      <c r="APD28" s="94"/>
      <c r="APE28" s="94"/>
      <c r="APF28" s="94"/>
      <c r="APG28" s="94"/>
      <c r="APH28" s="94"/>
      <c r="API28" s="94"/>
      <c r="APJ28" s="94"/>
      <c r="APK28" s="94"/>
      <c r="APL28" s="94"/>
      <c r="APM28" s="94"/>
      <c r="APN28" s="94"/>
      <c r="APO28" s="94"/>
      <c r="APP28" s="94"/>
      <c r="APQ28" s="94"/>
      <c r="APR28" s="94"/>
      <c r="APS28" s="94"/>
      <c r="APT28" s="94"/>
      <c r="APU28" s="94"/>
      <c r="APV28" s="94"/>
      <c r="APW28" s="94"/>
      <c r="APX28" s="94"/>
      <c r="APY28" s="94"/>
      <c r="APZ28" s="94"/>
      <c r="AQA28" s="94"/>
      <c r="AQB28" s="94"/>
      <c r="AQC28" s="94"/>
      <c r="AQD28" s="94"/>
      <c r="AQE28" s="94"/>
      <c r="AQF28" s="94"/>
      <c r="AQG28" s="94"/>
      <c r="AQH28" s="94"/>
      <c r="AQI28" s="94"/>
      <c r="AQJ28" s="94"/>
      <c r="AQK28" s="94"/>
      <c r="AQL28" s="94"/>
      <c r="AQM28" s="94"/>
      <c r="AQN28" s="94"/>
      <c r="AQO28" s="94"/>
      <c r="AQP28" s="94"/>
      <c r="AQQ28" s="94"/>
      <c r="AQR28" s="94"/>
      <c r="AQS28" s="94"/>
      <c r="AQT28" s="94"/>
      <c r="AQU28" s="94"/>
      <c r="AQV28" s="94"/>
      <c r="AQW28" s="94"/>
      <c r="AQX28" s="94"/>
      <c r="AQY28" s="94"/>
      <c r="AQZ28" s="94"/>
      <c r="ARA28" s="94"/>
      <c r="ARB28" s="94"/>
      <c r="ARC28" s="94"/>
      <c r="ARD28" s="94"/>
      <c r="ARE28" s="94"/>
      <c r="ARF28" s="94"/>
      <c r="ARG28" s="94"/>
      <c r="ARH28" s="94"/>
      <c r="ARI28" s="94"/>
      <c r="ARJ28" s="94"/>
      <c r="ARK28" s="94"/>
      <c r="ARL28" s="94"/>
      <c r="ARM28" s="94"/>
      <c r="ARN28" s="94"/>
      <c r="ARO28" s="94"/>
      <c r="ARP28" s="94"/>
      <c r="ARQ28" s="94"/>
      <c r="ARR28" s="94"/>
      <c r="ARS28" s="94"/>
      <c r="ART28" s="94"/>
      <c r="ARU28" s="94"/>
      <c r="ARV28" s="94"/>
      <c r="ARW28" s="94"/>
      <c r="ARX28" s="94"/>
      <c r="ARY28" s="94"/>
      <c r="ARZ28" s="94"/>
      <c r="ASA28" s="94"/>
      <c r="ASB28" s="94"/>
      <c r="ASC28" s="94"/>
      <c r="ASD28" s="94"/>
      <c r="ASE28" s="94"/>
      <c r="ASF28" s="94"/>
      <c r="ASG28" s="94"/>
      <c r="ASH28" s="94"/>
      <c r="ASI28" s="94"/>
      <c r="ASJ28" s="94"/>
      <c r="ASK28" s="94"/>
      <c r="ASL28" s="94"/>
      <c r="ASM28" s="94"/>
      <c r="ASN28" s="94"/>
      <c r="ASO28" s="94"/>
      <c r="ASP28" s="94"/>
      <c r="ASQ28" s="94"/>
      <c r="ASR28" s="94"/>
      <c r="ASS28" s="94"/>
      <c r="AST28" s="94"/>
      <c r="ASU28" s="94"/>
      <c r="ASV28" s="94"/>
      <c r="ASW28" s="94"/>
      <c r="ASX28" s="94"/>
      <c r="ASY28" s="94"/>
      <c r="ASZ28" s="94"/>
      <c r="ATA28" s="94"/>
      <c r="ATB28" s="94"/>
      <c r="ATC28" s="94"/>
      <c r="ATD28" s="94"/>
      <c r="ATE28" s="94"/>
      <c r="ATF28" s="94"/>
      <c r="ATG28" s="94"/>
      <c r="ATH28" s="94"/>
      <c r="ATI28" s="94"/>
      <c r="ATJ28" s="94"/>
      <c r="ATK28" s="94"/>
      <c r="ATL28" s="94"/>
      <c r="ATM28" s="94"/>
      <c r="ATN28" s="94"/>
      <c r="ATO28" s="94"/>
      <c r="ATP28" s="94"/>
      <c r="ATQ28" s="94"/>
      <c r="ATR28" s="94"/>
      <c r="ATS28" s="94"/>
      <c r="ATT28" s="94"/>
      <c r="ATU28" s="94"/>
      <c r="ATV28" s="94"/>
      <c r="ATW28" s="94"/>
      <c r="ATX28" s="94"/>
      <c r="ATY28" s="94"/>
      <c r="ATZ28" s="94"/>
      <c r="AUA28" s="94"/>
      <c r="AUB28" s="94"/>
      <c r="AUC28" s="94"/>
      <c r="AUD28" s="94"/>
      <c r="AUE28" s="94"/>
      <c r="AUF28" s="94"/>
      <c r="AUG28" s="94"/>
      <c r="AUH28" s="94"/>
      <c r="AUI28" s="94"/>
      <c r="AUJ28" s="94"/>
      <c r="AUK28" s="94"/>
      <c r="AUL28" s="94"/>
      <c r="AUM28" s="94"/>
      <c r="AUN28" s="94"/>
      <c r="AUO28" s="94"/>
      <c r="AUP28" s="94"/>
      <c r="AUQ28" s="94"/>
      <c r="AUR28" s="94"/>
      <c r="AUS28" s="94"/>
      <c r="AUT28" s="94"/>
      <c r="AUU28" s="94"/>
      <c r="AUV28" s="94"/>
      <c r="AUW28" s="94"/>
      <c r="AUX28" s="94"/>
      <c r="AUY28" s="94"/>
      <c r="AUZ28" s="94"/>
      <c r="AVA28" s="94"/>
      <c r="AVB28" s="94"/>
      <c r="AVC28" s="94"/>
      <c r="AVD28" s="94"/>
      <c r="AVE28" s="94"/>
      <c r="AVF28" s="94"/>
      <c r="AVG28" s="94"/>
      <c r="AVH28" s="94"/>
      <c r="AVI28" s="94"/>
      <c r="AVJ28" s="94"/>
      <c r="AVK28" s="94"/>
      <c r="AVL28" s="94"/>
      <c r="AVM28" s="94"/>
      <c r="AVN28" s="94"/>
      <c r="AVO28" s="94"/>
      <c r="AVP28" s="94"/>
      <c r="AVQ28" s="94"/>
      <c r="AVR28" s="94"/>
      <c r="AVS28" s="94"/>
      <c r="AVT28" s="94"/>
      <c r="AVU28" s="94"/>
      <c r="AVV28" s="94"/>
      <c r="AVW28" s="94"/>
      <c r="AVX28" s="94"/>
      <c r="AVY28" s="94"/>
      <c r="AVZ28" s="94"/>
      <c r="AWA28" s="94"/>
      <c r="AWB28" s="94"/>
      <c r="AWC28" s="94"/>
      <c r="AWD28" s="94"/>
      <c r="AWE28" s="94"/>
      <c r="AWF28" s="94"/>
      <c r="AWG28" s="94"/>
      <c r="AWH28" s="94"/>
      <c r="AWI28" s="94"/>
      <c r="AWJ28" s="94"/>
      <c r="AWK28" s="94"/>
      <c r="AWL28" s="94"/>
      <c r="AWM28" s="94"/>
      <c r="AWN28" s="94"/>
      <c r="AWO28" s="94"/>
      <c r="AWP28" s="94"/>
      <c r="AWQ28" s="94"/>
      <c r="AWR28" s="94"/>
      <c r="AWS28" s="94"/>
      <c r="AWT28" s="94"/>
      <c r="AWU28" s="94"/>
      <c r="AWV28" s="94"/>
      <c r="AWW28" s="94"/>
      <c r="AWX28" s="94"/>
      <c r="AWY28" s="94"/>
      <c r="AWZ28" s="94"/>
      <c r="AXA28" s="94"/>
      <c r="AXB28" s="94"/>
      <c r="AXC28" s="94"/>
      <c r="AXD28" s="94"/>
      <c r="AXE28" s="94"/>
      <c r="AXF28" s="94"/>
      <c r="AXG28" s="94"/>
      <c r="AXH28" s="94"/>
      <c r="AXI28" s="94"/>
      <c r="AXJ28" s="94"/>
      <c r="AXK28" s="94"/>
      <c r="AXL28" s="94"/>
      <c r="AXM28" s="94"/>
      <c r="AXN28" s="94"/>
      <c r="AXO28" s="94"/>
      <c r="AXP28" s="94"/>
      <c r="AXQ28" s="94"/>
      <c r="AXR28" s="94"/>
      <c r="AXS28" s="94"/>
      <c r="AXT28" s="94"/>
      <c r="AXU28" s="94"/>
      <c r="AXV28" s="94"/>
      <c r="AXW28" s="94"/>
      <c r="AXX28" s="94"/>
      <c r="AXY28" s="94"/>
      <c r="AXZ28" s="94"/>
      <c r="AYA28" s="94"/>
      <c r="AYB28" s="94"/>
      <c r="AYC28" s="94"/>
      <c r="AYD28" s="94"/>
      <c r="AYE28" s="94"/>
      <c r="AYF28" s="94"/>
      <c r="AYG28" s="94"/>
      <c r="AYH28" s="94"/>
      <c r="AYI28" s="94"/>
      <c r="AYJ28" s="94"/>
      <c r="AYK28" s="94"/>
      <c r="AYL28" s="94"/>
      <c r="AYM28" s="94"/>
      <c r="AYN28" s="94"/>
      <c r="AYO28" s="94"/>
      <c r="AYP28" s="94"/>
      <c r="AYQ28" s="94"/>
      <c r="AYR28" s="94"/>
      <c r="AYS28" s="94"/>
      <c r="AYT28" s="94"/>
      <c r="AYU28" s="94"/>
      <c r="AYV28" s="94"/>
      <c r="AYW28" s="94"/>
      <c r="AYX28" s="94"/>
      <c r="AYY28" s="94"/>
      <c r="AYZ28" s="94"/>
      <c r="AZA28" s="94"/>
      <c r="AZB28" s="94"/>
      <c r="AZC28" s="94"/>
      <c r="AZD28" s="94"/>
      <c r="AZE28" s="94"/>
      <c r="AZF28" s="94"/>
      <c r="AZG28" s="94"/>
      <c r="AZH28" s="94"/>
      <c r="AZI28" s="94"/>
      <c r="AZJ28" s="94"/>
      <c r="AZK28" s="94"/>
      <c r="AZL28" s="94"/>
      <c r="AZM28" s="94"/>
      <c r="AZN28" s="94"/>
      <c r="AZO28" s="94"/>
      <c r="AZP28" s="94"/>
      <c r="AZQ28" s="94"/>
      <c r="AZR28" s="94"/>
      <c r="AZS28" s="94"/>
      <c r="AZT28" s="94"/>
      <c r="AZU28" s="94"/>
      <c r="AZV28" s="94"/>
      <c r="AZW28" s="94"/>
      <c r="AZX28" s="94"/>
      <c r="AZY28" s="94"/>
      <c r="AZZ28" s="94"/>
      <c r="BAA28" s="94"/>
      <c r="BAB28" s="94"/>
      <c r="BAC28" s="94"/>
      <c r="BAD28" s="94"/>
      <c r="BAE28" s="94"/>
      <c r="BAF28" s="94"/>
      <c r="BAG28" s="94"/>
      <c r="BAH28" s="94"/>
      <c r="BAI28" s="94"/>
      <c r="BAJ28" s="94"/>
      <c r="BAK28" s="94"/>
      <c r="BAL28" s="94"/>
      <c r="BAM28" s="94"/>
      <c r="BAN28" s="94"/>
      <c r="BAO28" s="94"/>
      <c r="BAP28" s="94"/>
      <c r="BAQ28" s="94"/>
      <c r="BAR28" s="94"/>
      <c r="BAS28" s="94"/>
      <c r="BAT28" s="94"/>
      <c r="BAU28" s="94"/>
      <c r="BAV28" s="94"/>
      <c r="BAW28" s="94"/>
      <c r="BAX28" s="94"/>
      <c r="BAY28" s="94"/>
      <c r="BAZ28" s="94"/>
      <c r="BBA28" s="94"/>
      <c r="BBB28" s="94"/>
      <c r="BBC28" s="94"/>
      <c r="BBD28" s="94"/>
      <c r="BBE28" s="94"/>
      <c r="BBF28" s="94"/>
      <c r="BBG28" s="94"/>
      <c r="BBH28" s="94"/>
      <c r="BBI28" s="94"/>
      <c r="BBJ28" s="94"/>
      <c r="BBK28" s="94"/>
      <c r="BBL28" s="94"/>
      <c r="BBM28" s="94"/>
      <c r="BBN28" s="94"/>
      <c r="BBO28" s="94"/>
      <c r="BBP28" s="94"/>
      <c r="BBQ28" s="94"/>
      <c r="BBR28" s="94"/>
      <c r="BBS28" s="94"/>
      <c r="BBT28" s="94"/>
      <c r="BBU28" s="94"/>
      <c r="BBV28" s="94"/>
      <c r="BBW28" s="94"/>
      <c r="BBX28" s="94"/>
      <c r="BBY28" s="94"/>
      <c r="BBZ28" s="94"/>
      <c r="BCA28" s="94"/>
      <c r="BCB28" s="94"/>
      <c r="BCC28" s="94"/>
      <c r="BCD28" s="94"/>
      <c r="BCE28" s="94"/>
      <c r="BCF28" s="94"/>
      <c r="BCG28" s="94"/>
      <c r="BCH28" s="94"/>
    </row>
    <row r="29" spans="1:1438" s="102" customFormat="1" ht="21.75" thickBot="1" x14ac:dyDescent="0.4">
      <c r="A29" s="201"/>
      <c r="B29" s="95" t="s">
        <v>18</v>
      </c>
      <c r="C29" s="96"/>
      <c r="D29" s="97">
        <f>SUM(D17:D28)</f>
        <v>0</v>
      </c>
      <c r="E29" s="98">
        <f>SUM(E17:E28)</f>
        <v>0</v>
      </c>
      <c r="F29" s="98">
        <f t="shared" ref="F29:L29" si="1">SUM(F17:F28)</f>
        <v>0</v>
      </c>
      <c r="G29" s="98">
        <f t="shared" si="1"/>
        <v>0</v>
      </c>
      <c r="H29" s="98">
        <f t="shared" si="1"/>
        <v>0</v>
      </c>
      <c r="I29" s="98">
        <f>SUM(I17:I28)</f>
        <v>0</v>
      </c>
      <c r="J29" s="98">
        <f t="shared" si="1"/>
        <v>0</v>
      </c>
      <c r="K29" s="98">
        <f>SUM(K17:K28)</f>
        <v>0</v>
      </c>
      <c r="L29" s="98">
        <f t="shared" si="1"/>
        <v>0</v>
      </c>
      <c r="M29" s="99">
        <f>SUM(M17:M28)</f>
        <v>0</v>
      </c>
      <c r="N29" s="100">
        <f>SUM(N17:N28)</f>
        <v>0</v>
      </c>
      <c r="O29" s="101">
        <f>SUM(O17:O28)</f>
        <v>0</v>
      </c>
      <c r="P29" s="201"/>
      <c r="Q29" s="261" t="s">
        <v>46</v>
      </c>
      <c r="R29" s="52" t="str">
        <f>IF(SUM(D29:M29)&gt;SUM(N29:O29),"Har du husket at angive LAG/FLAG?",IF(SUM(D29:M29)&lt;SUM(N29:O29),"Har du husket at angive LAG/FLAG?"," "))</f>
        <v xml:space="preserve"> </v>
      </c>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c r="IW29" s="52"/>
      <c r="IX29" s="52"/>
      <c r="IY29" s="52"/>
      <c r="IZ29" s="52"/>
      <c r="JA29" s="52"/>
      <c r="JB29" s="52"/>
      <c r="JC29" s="52"/>
      <c r="JD29" s="52"/>
      <c r="JE29" s="52"/>
      <c r="JF29" s="52"/>
      <c r="JG29" s="52"/>
      <c r="JH29" s="52"/>
      <c r="JI29" s="52"/>
      <c r="JJ29" s="52"/>
      <c r="JK29" s="52"/>
      <c r="JL29" s="52"/>
      <c r="JM29" s="52"/>
      <c r="JN29" s="52"/>
      <c r="JO29" s="52"/>
      <c r="JP29" s="52"/>
      <c r="JQ29" s="52"/>
      <c r="JR29" s="52"/>
      <c r="JS29" s="52"/>
      <c r="JT29" s="52"/>
      <c r="JU29" s="52"/>
      <c r="JV29" s="52"/>
      <c r="JW29" s="52"/>
      <c r="JX29" s="52"/>
      <c r="JY29" s="52"/>
      <c r="JZ29" s="52"/>
      <c r="KA29" s="52"/>
      <c r="KB29" s="52"/>
      <c r="KC29" s="52"/>
      <c r="KD29" s="52"/>
      <c r="KE29" s="52"/>
      <c r="KF29" s="52"/>
      <c r="KG29" s="52"/>
      <c r="KH29" s="52"/>
      <c r="KI29" s="52"/>
      <c r="KJ29" s="52"/>
      <c r="KK29" s="52"/>
      <c r="KL29" s="52"/>
      <c r="KM29" s="52"/>
      <c r="KN29" s="52"/>
      <c r="KO29" s="52"/>
      <c r="KP29" s="52"/>
      <c r="KQ29" s="52"/>
      <c r="KR29" s="52"/>
      <c r="KS29" s="52"/>
      <c r="KT29" s="52"/>
      <c r="KU29" s="52"/>
      <c r="KV29" s="52"/>
      <c r="KW29" s="52"/>
      <c r="KX29" s="52"/>
      <c r="KY29" s="52"/>
      <c r="KZ29" s="52"/>
      <c r="LA29" s="52"/>
      <c r="LB29" s="52"/>
      <c r="LC29" s="52"/>
      <c r="LD29" s="52"/>
      <c r="LE29" s="52"/>
      <c r="LF29" s="52"/>
      <c r="LG29" s="52"/>
      <c r="LH29" s="52"/>
      <c r="LI29" s="52"/>
      <c r="LJ29" s="52"/>
      <c r="LK29" s="52"/>
      <c r="LL29" s="52"/>
      <c r="LM29" s="52"/>
      <c r="LN29" s="52"/>
      <c r="LO29" s="52"/>
      <c r="LP29" s="52"/>
      <c r="LQ29" s="52"/>
      <c r="LR29" s="52"/>
      <c r="LS29" s="52"/>
      <c r="LT29" s="52"/>
      <c r="LU29" s="52"/>
      <c r="LV29" s="52"/>
      <c r="LW29" s="52"/>
      <c r="LX29" s="52"/>
      <c r="LY29" s="52"/>
      <c r="LZ29" s="52"/>
      <c r="MA29" s="52"/>
      <c r="MB29" s="52"/>
      <c r="MC29" s="52"/>
      <c r="MD29" s="52"/>
      <c r="ME29" s="52"/>
      <c r="MF29" s="52"/>
      <c r="MG29" s="52"/>
      <c r="MH29" s="52"/>
      <c r="MI29" s="52"/>
      <c r="MJ29" s="52"/>
      <c r="MK29" s="52"/>
      <c r="ML29" s="52"/>
      <c r="MM29" s="52"/>
      <c r="MN29" s="52"/>
      <c r="MO29" s="52"/>
      <c r="MP29" s="52"/>
      <c r="MQ29" s="52"/>
      <c r="MR29" s="52"/>
      <c r="MS29" s="52"/>
      <c r="MT29" s="52"/>
      <c r="MU29" s="52"/>
      <c r="MV29" s="52"/>
      <c r="MW29" s="52"/>
      <c r="MX29" s="52"/>
      <c r="MY29" s="52"/>
      <c r="MZ29" s="52"/>
      <c r="NA29" s="52"/>
      <c r="NB29" s="52"/>
      <c r="NC29" s="52"/>
      <c r="ND29" s="52"/>
      <c r="NE29" s="52"/>
      <c r="NF29" s="52"/>
      <c r="NG29" s="52"/>
      <c r="NH29" s="52"/>
      <c r="NI29" s="52"/>
      <c r="NJ29" s="52"/>
      <c r="NK29" s="52"/>
      <c r="NL29" s="52"/>
      <c r="NM29" s="52"/>
      <c r="NN29" s="52"/>
      <c r="NO29" s="52"/>
      <c r="NP29" s="52"/>
      <c r="NQ29" s="52"/>
      <c r="NR29" s="52"/>
      <c r="NS29" s="52"/>
      <c r="NT29" s="52"/>
      <c r="NU29" s="52"/>
      <c r="NV29" s="52"/>
      <c r="NW29" s="52"/>
      <c r="NX29" s="52"/>
      <c r="NY29" s="52"/>
      <c r="NZ29" s="52"/>
      <c r="OA29" s="52"/>
      <c r="OB29" s="52"/>
      <c r="OC29" s="52"/>
      <c r="OD29" s="52"/>
      <c r="OE29" s="52"/>
      <c r="OF29" s="52"/>
      <c r="OG29" s="52"/>
      <c r="OH29" s="52"/>
      <c r="OI29" s="52"/>
      <c r="OJ29" s="52"/>
      <c r="OK29" s="52"/>
      <c r="OL29" s="52"/>
      <c r="OM29" s="52"/>
      <c r="ON29" s="52"/>
      <c r="OO29" s="52"/>
      <c r="OP29" s="52"/>
      <c r="OQ29" s="52"/>
      <c r="OR29" s="52"/>
      <c r="OS29" s="52"/>
      <c r="OT29" s="52"/>
      <c r="OU29" s="52"/>
      <c r="OV29" s="52"/>
      <c r="OW29" s="52"/>
      <c r="OX29" s="52"/>
      <c r="OY29" s="52"/>
      <c r="OZ29" s="52"/>
      <c r="PA29" s="52"/>
      <c r="PB29" s="52"/>
      <c r="PC29" s="52"/>
      <c r="PD29" s="52"/>
      <c r="PE29" s="52"/>
      <c r="PF29" s="52"/>
      <c r="PG29" s="52"/>
      <c r="PH29" s="52"/>
      <c r="PI29" s="52"/>
      <c r="PJ29" s="52"/>
      <c r="PK29" s="52"/>
      <c r="PL29" s="52"/>
      <c r="PM29" s="52"/>
      <c r="PN29" s="52"/>
      <c r="PO29" s="52"/>
      <c r="PP29" s="52"/>
      <c r="PQ29" s="52"/>
      <c r="PR29" s="52"/>
      <c r="PS29" s="52"/>
      <c r="PT29" s="52"/>
      <c r="PU29" s="52"/>
      <c r="PV29" s="52"/>
      <c r="PW29" s="52"/>
      <c r="PX29" s="52"/>
      <c r="PY29" s="52"/>
      <c r="PZ29" s="52"/>
      <c r="QA29" s="52"/>
      <c r="QB29" s="52"/>
      <c r="QC29" s="52"/>
      <c r="QD29" s="52"/>
      <c r="QE29" s="52"/>
      <c r="QF29" s="52"/>
      <c r="QG29" s="52"/>
      <c r="QH29" s="52"/>
      <c r="QI29" s="52"/>
      <c r="QJ29" s="52"/>
      <c r="QK29" s="52"/>
      <c r="QL29" s="52"/>
      <c r="QM29" s="52"/>
      <c r="QN29" s="52"/>
      <c r="QO29" s="52"/>
      <c r="QP29" s="52"/>
      <c r="QQ29" s="52"/>
      <c r="QR29" s="52"/>
      <c r="QS29" s="52"/>
      <c r="QT29" s="52"/>
      <c r="QU29" s="52"/>
      <c r="QV29" s="52"/>
      <c r="QW29" s="52"/>
      <c r="QX29" s="52"/>
      <c r="QY29" s="52"/>
      <c r="QZ29" s="52"/>
      <c r="RA29" s="52"/>
      <c r="RB29" s="52"/>
      <c r="RC29" s="52"/>
      <c r="RD29" s="52"/>
      <c r="RE29" s="52"/>
      <c r="RF29" s="52"/>
      <c r="RG29" s="52"/>
      <c r="RH29" s="52"/>
      <c r="RI29" s="52"/>
      <c r="RJ29" s="52"/>
      <c r="RK29" s="52"/>
      <c r="RL29" s="52"/>
      <c r="RM29" s="52"/>
      <c r="RN29" s="52"/>
      <c r="RO29" s="52"/>
      <c r="RP29" s="52"/>
      <c r="RQ29" s="52"/>
      <c r="RR29" s="52"/>
      <c r="RS29" s="52"/>
      <c r="RT29" s="52"/>
      <c r="RU29" s="52"/>
      <c r="RV29" s="52"/>
      <c r="RW29" s="52"/>
      <c r="RX29" s="52"/>
      <c r="RY29" s="52"/>
      <c r="RZ29" s="52"/>
      <c r="SA29" s="52"/>
      <c r="SB29" s="52"/>
      <c r="SC29" s="52"/>
      <c r="SD29" s="52"/>
      <c r="SE29" s="52"/>
      <c r="SF29" s="52"/>
      <c r="SG29" s="52"/>
      <c r="SH29" s="52"/>
      <c r="SI29" s="52"/>
      <c r="SJ29" s="52"/>
      <c r="SK29" s="52"/>
      <c r="SL29" s="52"/>
      <c r="SM29" s="52"/>
      <c r="SN29" s="52"/>
      <c r="SO29" s="52"/>
      <c r="SP29" s="52"/>
      <c r="SQ29" s="52"/>
      <c r="SR29" s="52"/>
      <c r="SS29" s="52"/>
      <c r="ST29" s="52"/>
      <c r="SU29" s="52"/>
      <c r="SV29" s="52"/>
      <c r="SW29" s="52"/>
      <c r="SX29" s="52"/>
      <c r="SY29" s="52"/>
      <c r="SZ29" s="52"/>
      <c r="TA29" s="52"/>
      <c r="TB29" s="52"/>
      <c r="TC29" s="52"/>
      <c r="TD29" s="52"/>
      <c r="TE29" s="52"/>
      <c r="TF29" s="52"/>
      <c r="TG29" s="52"/>
      <c r="TH29" s="52"/>
      <c r="TI29" s="52"/>
      <c r="TJ29" s="52"/>
      <c r="TK29" s="52"/>
      <c r="TL29" s="52"/>
      <c r="TM29" s="52"/>
      <c r="TN29" s="52"/>
      <c r="TO29" s="52"/>
      <c r="TP29" s="52"/>
      <c r="TQ29" s="52"/>
      <c r="TR29" s="52"/>
      <c r="TS29" s="52"/>
      <c r="TT29" s="52"/>
      <c r="TU29" s="52"/>
      <c r="TV29" s="52"/>
      <c r="TW29" s="52"/>
      <c r="TX29" s="52"/>
      <c r="TY29" s="52"/>
      <c r="TZ29" s="52"/>
      <c r="UA29" s="52"/>
      <c r="UB29" s="52"/>
      <c r="UC29" s="52"/>
      <c r="UD29" s="52"/>
      <c r="UE29" s="52"/>
      <c r="UF29" s="52"/>
      <c r="UG29" s="52"/>
      <c r="UH29" s="52"/>
      <c r="UI29" s="52"/>
      <c r="UJ29" s="52"/>
      <c r="UK29" s="52"/>
      <c r="UL29" s="52"/>
      <c r="UM29" s="52"/>
      <c r="UN29" s="52"/>
      <c r="UO29" s="52"/>
      <c r="UP29" s="52"/>
      <c r="UQ29" s="52"/>
      <c r="UR29" s="52"/>
      <c r="US29" s="52"/>
      <c r="UT29" s="52"/>
      <c r="UU29" s="52"/>
      <c r="UV29" s="52"/>
      <c r="UW29" s="52"/>
      <c r="UX29" s="52"/>
      <c r="UY29" s="52"/>
      <c r="UZ29" s="52"/>
      <c r="VA29" s="52"/>
      <c r="VB29" s="52"/>
      <c r="VC29" s="52"/>
      <c r="VD29" s="52"/>
      <c r="VE29" s="52"/>
      <c r="VF29" s="52"/>
      <c r="VG29" s="52"/>
      <c r="VH29" s="52"/>
      <c r="VI29" s="52"/>
      <c r="VJ29" s="52"/>
      <c r="VK29" s="52"/>
      <c r="VL29" s="52"/>
      <c r="VM29" s="52"/>
      <c r="VN29" s="52"/>
      <c r="VO29" s="52"/>
      <c r="VP29" s="52"/>
      <c r="VQ29" s="52"/>
      <c r="VR29" s="52"/>
      <c r="VS29" s="52"/>
      <c r="VT29" s="52"/>
      <c r="VU29" s="52"/>
      <c r="VV29" s="52"/>
      <c r="VW29" s="52"/>
      <c r="VX29" s="52"/>
      <c r="VY29" s="52"/>
      <c r="VZ29" s="52"/>
      <c r="WA29" s="52"/>
      <c r="WB29" s="52"/>
      <c r="WC29" s="52"/>
      <c r="WD29" s="52"/>
      <c r="WE29" s="52"/>
      <c r="WF29" s="52"/>
      <c r="WG29" s="52"/>
      <c r="WH29" s="52"/>
      <c r="WI29" s="52"/>
      <c r="WJ29" s="52"/>
      <c r="WK29" s="52"/>
      <c r="WL29" s="52"/>
      <c r="WM29" s="52"/>
      <c r="WN29" s="52"/>
      <c r="WO29" s="52"/>
      <c r="WP29" s="52"/>
      <c r="WQ29" s="52"/>
      <c r="WR29" s="52"/>
      <c r="WS29" s="52"/>
      <c r="WT29" s="52"/>
      <c r="WU29" s="52"/>
      <c r="WV29" s="52"/>
      <c r="WW29" s="52"/>
      <c r="WX29" s="52"/>
      <c r="WY29" s="52"/>
      <c r="WZ29" s="52"/>
      <c r="XA29" s="52"/>
      <c r="XB29" s="52"/>
      <c r="XC29" s="52"/>
      <c r="XD29" s="52"/>
      <c r="XE29" s="52"/>
      <c r="XF29" s="52"/>
      <c r="XG29" s="52"/>
      <c r="XH29" s="52"/>
      <c r="XI29" s="52"/>
      <c r="XJ29" s="52"/>
      <c r="XK29" s="52"/>
      <c r="XL29" s="52"/>
      <c r="XM29" s="52"/>
      <c r="XN29" s="52"/>
      <c r="XO29" s="52"/>
      <c r="XP29" s="52"/>
      <c r="XQ29" s="52"/>
      <c r="XR29" s="52"/>
      <c r="XS29" s="52"/>
      <c r="XT29" s="52"/>
      <c r="XU29" s="52"/>
      <c r="XV29" s="52"/>
      <c r="XW29" s="52"/>
      <c r="XX29" s="52"/>
      <c r="XY29" s="52"/>
      <c r="XZ29" s="52"/>
      <c r="YA29" s="52"/>
      <c r="YB29" s="52"/>
      <c r="YC29" s="52"/>
      <c r="YD29" s="52"/>
      <c r="YE29" s="52"/>
      <c r="YF29" s="52"/>
      <c r="YG29" s="52"/>
      <c r="YH29" s="52"/>
      <c r="YI29" s="52"/>
      <c r="YJ29" s="52"/>
      <c r="YK29" s="52"/>
      <c r="YL29" s="52"/>
      <c r="YM29" s="52"/>
      <c r="YN29" s="52"/>
      <c r="YO29" s="52"/>
      <c r="YP29" s="52"/>
      <c r="YQ29" s="52"/>
      <c r="YR29" s="52"/>
      <c r="YS29" s="52"/>
      <c r="YT29" s="52"/>
      <c r="YU29" s="52"/>
      <c r="YV29" s="52"/>
      <c r="YW29" s="52"/>
      <c r="YX29" s="52"/>
      <c r="YY29" s="52"/>
      <c r="YZ29" s="52"/>
      <c r="ZA29" s="52"/>
      <c r="ZB29" s="52"/>
      <c r="ZC29" s="52"/>
      <c r="ZD29" s="52"/>
      <c r="ZE29" s="52"/>
      <c r="ZF29" s="52"/>
      <c r="ZG29" s="52"/>
      <c r="ZH29" s="52"/>
      <c r="ZI29" s="52"/>
      <c r="ZJ29" s="52"/>
      <c r="ZK29" s="52"/>
      <c r="ZL29" s="52"/>
      <c r="ZM29" s="52"/>
      <c r="ZN29" s="52"/>
      <c r="ZO29" s="52"/>
      <c r="ZP29" s="52"/>
      <c r="ZQ29" s="52"/>
      <c r="ZR29" s="52"/>
      <c r="ZS29" s="52"/>
      <c r="ZT29" s="52"/>
      <c r="ZU29" s="52"/>
      <c r="ZV29" s="52"/>
      <c r="ZW29" s="52"/>
      <c r="ZX29" s="52"/>
      <c r="ZY29" s="52"/>
      <c r="ZZ29" s="52"/>
      <c r="AAA29" s="52"/>
      <c r="AAB29" s="52"/>
      <c r="AAC29" s="52"/>
      <c r="AAD29" s="52"/>
      <c r="AAE29" s="52"/>
      <c r="AAF29" s="52"/>
      <c r="AAG29" s="52"/>
      <c r="AAH29" s="52"/>
      <c r="AAI29" s="52"/>
      <c r="AAJ29" s="52"/>
      <c r="AAK29" s="52"/>
      <c r="AAL29" s="52"/>
      <c r="AAM29" s="52"/>
      <c r="AAN29" s="52"/>
      <c r="AAO29" s="52"/>
      <c r="AAP29" s="52"/>
      <c r="AAQ29" s="52"/>
      <c r="AAR29" s="52"/>
      <c r="AAS29" s="52"/>
      <c r="AAT29" s="52"/>
      <c r="AAU29" s="52"/>
      <c r="AAV29" s="52"/>
      <c r="AAW29" s="52"/>
      <c r="AAX29" s="52"/>
      <c r="AAY29" s="52"/>
      <c r="AAZ29" s="52"/>
      <c r="ABA29" s="52"/>
      <c r="ABB29" s="52"/>
      <c r="ABC29" s="52"/>
      <c r="ABD29" s="52"/>
      <c r="ABE29" s="52"/>
      <c r="ABF29" s="52"/>
      <c r="ABG29" s="52"/>
      <c r="ABH29" s="52"/>
      <c r="ABI29" s="52"/>
      <c r="ABJ29" s="52"/>
      <c r="ABK29" s="52"/>
      <c r="ABL29" s="52"/>
      <c r="ABM29" s="52"/>
      <c r="ABN29" s="52"/>
      <c r="ABO29" s="52"/>
      <c r="ABP29" s="52"/>
      <c r="ABQ29" s="52"/>
      <c r="ABR29" s="52"/>
      <c r="ABS29" s="52"/>
      <c r="ABT29" s="52"/>
      <c r="ABU29" s="52"/>
      <c r="ABV29" s="52"/>
      <c r="ABW29" s="52"/>
      <c r="ABX29" s="52"/>
      <c r="ABY29" s="52"/>
      <c r="ABZ29" s="52"/>
      <c r="ACA29" s="52"/>
      <c r="ACB29" s="52"/>
      <c r="ACC29" s="52"/>
      <c r="ACD29" s="52"/>
      <c r="ACE29" s="52"/>
      <c r="ACF29" s="52"/>
      <c r="ACG29" s="52"/>
      <c r="ACH29" s="52"/>
      <c r="ACI29" s="52"/>
      <c r="ACJ29" s="52"/>
      <c r="ACK29" s="52"/>
      <c r="ACL29" s="52"/>
      <c r="ACM29" s="52"/>
      <c r="ACN29" s="52"/>
      <c r="ACO29" s="52"/>
      <c r="ACP29" s="52"/>
      <c r="ACQ29" s="52"/>
      <c r="ACR29" s="52"/>
      <c r="ACS29" s="52"/>
      <c r="ACT29" s="52"/>
      <c r="ACU29" s="52"/>
      <c r="ACV29" s="52"/>
      <c r="ACW29" s="52"/>
      <c r="ACX29" s="52"/>
      <c r="ACY29" s="52"/>
      <c r="ACZ29" s="52"/>
      <c r="ADA29" s="52"/>
      <c r="ADB29" s="52"/>
      <c r="ADC29" s="52"/>
      <c r="ADD29" s="52"/>
      <c r="ADE29" s="52"/>
      <c r="ADF29" s="52"/>
      <c r="ADG29" s="52"/>
      <c r="ADH29" s="52"/>
      <c r="ADI29" s="52"/>
      <c r="ADJ29" s="52"/>
      <c r="ADK29" s="52"/>
      <c r="ADL29" s="52"/>
      <c r="ADM29" s="52"/>
      <c r="ADN29" s="52"/>
      <c r="ADO29" s="52"/>
      <c r="ADP29" s="52"/>
      <c r="ADQ29" s="52"/>
      <c r="ADR29" s="52"/>
      <c r="ADS29" s="52"/>
      <c r="ADT29" s="52"/>
      <c r="ADU29" s="52"/>
      <c r="ADV29" s="52"/>
      <c r="ADW29" s="52"/>
      <c r="ADX29" s="52"/>
      <c r="ADY29" s="52"/>
      <c r="ADZ29" s="52"/>
      <c r="AEA29" s="52"/>
      <c r="AEB29" s="52"/>
      <c r="AEC29" s="52"/>
      <c r="AED29" s="52"/>
      <c r="AEE29" s="52"/>
      <c r="AEF29" s="52"/>
      <c r="AEG29" s="52"/>
      <c r="AEH29" s="52"/>
      <c r="AEI29" s="52"/>
      <c r="AEJ29" s="52"/>
      <c r="AEK29" s="52"/>
      <c r="AEL29" s="52"/>
      <c r="AEM29" s="52"/>
      <c r="AEN29" s="52"/>
      <c r="AEO29" s="52"/>
      <c r="AEP29" s="52"/>
      <c r="AEQ29" s="52"/>
      <c r="AER29" s="52"/>
      <c r="AES29" s="52"/>
      <c r="AET29" s="52"/>
      <c r="AEU29" s="52"/>
      <c r="AEV29" s="52"/>
      <c r="AEW29" s="52"/>
      <c r="AEX29" s="52"/>
      <c r="AEY29" s="52"/>
      <c r="AEZ29" s="52"/>
      <c r="AFA29" s="52"/>
      <c r="AFB29" s="52"/>
      <c r="AFC29" s="52"/>
      <c r="AFD29" s="52"/>
      <c r="AFE29" s="52"/>
      <c r="AFF29" s="52"/>
      <c r="AFG29" s="52"/>
      <c r="AFH29" s="52"/>
      <c r="AFI29" s="52"/>
      <c r="AFJ29" s="52"/>
      <c r="AFK29" s="52"/>
      <c r="AFL29" s="52"/>
      <c r="AFM29" s="52"/>
      <c r="AFN29" s="52"/>
      <c r="AFO29" s="52"/>
      <c r="AFP29" s="52"/>
      <c r="AFQ29" s="52"/>
      <c r="AFR29" s="52"/>
      <c r="AFS29" s="52"/>
      <c r="AFT29" s="52"/>
      <c r="AFU29" s="52"/>
      <c r="AFV29" s="52"/>
      <c r="AFW29" s="52"/>
      <c r="AFX29" s="52"/>
      <c r="AFY29" s="52"/>
      <c r="AFZ29" s="52"/>
      <c r="AGA29" s="52"/>
      <c r="AGB29" s="52"/>
      <c r="AGC29" s="52"/>
      <c r="AGD29" s="52"/>
      <c r="AGE29" s="52"/>
      <c r="AGF29" s="52"/>
      <c r="AGG29" s="52"/>
      <c r="AGH29" s="52"/>
      <c r="AGI29" s="52"/>
      <c r="AGJ29" s="52"/>
      <c r="AGK29" s="52"/>
      <c r="AGL29" s="52"/>
      <c r="AGM29" s="52"/>
      <c r="AGN29" s="52"/>
      <c r="AGO29" s="52"/>
      <c r="AGP29" s="52"/>
      <c r="AGQ29" s="52"/>
      <c r="AGR29" s="52"/>
      <c r="AGS29" s="52"/>
      <c r="AGT29" s="52"/>
      <c r="AGU29" s="52"/>
      <c r="AGV29" s="52"/>
      <c r="AGW29" s="52"/>
      <c r="AGX29" s="52"/>
      <c r="AGY29" s="52"/>
      <c r="AGZ29" s="52"/>
      <c r="AHA29" s="52"/>
      <c r="AHB29" s="52"/>
      <c r="AHC29" s="52"/>
      <c r="AHD29" s="52"/>
      <c r="AHE29" s="52"/>
      <c r="AHF29" s="52"/>
      <c r="AHG29" s="52"/>
      <c r="AHH29" s="52"/>
      <c r="AHI29" s="52"/>
      <c r="AHJ29" s="52"/>
      <c r="AHK29" s="52"/>
      <c r="AHL29" s="52"/>
      <c r="AHM29" s="52"/>
      <c r="AHN29" s="52"/>
      <c r="AHO29" s="52"/>
      <c r="AHP29" s="52"/>
      <c r="AHQ29" s="52"/>
      <c r="AHR29" s="52"/>
      <c r="AHS29" s="52"/>
      <c r="AHT29" s="52"/>
      <c r="AHU29" s="52"/>
      <c r="AHV29" s="52"/>
      <c r="AHW29" s="52"/>
      <c r="AHX29" s="52"/>
      <c r="AHY29" s="52"/>
      <c r="AHZ29" s="52"/>
      <c r="AIA29" s="52"/>
      <c r="AIB29" s="52"/>
      <c r="AIC29" s="52"/>
      <c r="AID29" s="52"/>
      <c r="AIE29" s="52"/>
      <c r="AIF29" s="52"/>
      <c r="AIG29" s="52"/>
      <c r="AIH29" s="52"/>
      <c r="AII29" s="52"/>
      <c r="AIJ29" s="52"/>
      <c r="AIK29" s="52"/>
      <c r="AIL29" s="52"/>
      <c r="AIM29" s="52"/>
      <c r="AIN29" s="52"/>
      <c r="AIO29" s="52"/>
      <c r="AIP29" s="52"/>
      <c r="AIQ29" s="52"/>
      <c r="AIR29" s="52"/>
      <c r="AIS29" s="52"/>
      <c r="AIT29" s="52"/>
      <c r="AIU29" s="52"/>
      <c r="AIV29" s="52"/>
      <c r="AIW29" s="52"/>
      <c r="AIX29" s="52"/>
      <c r="AIY29" s="52"/>
      <c r="AIZ29" s="52"/>
      <c r="AJA29" s="52"/>
      <c r="AJB29" s="52"/>
      <c r="AJC29" s="52"/>
      <c r="AJD29" s="52"/>
      <c r="AJE29" s="52"/>
      <c r="AJF29" s="52"/>
      <c r="AJG29" s="52"/>
      <c r="AJH29" s="52"/>
      <c r="AJI29" s="52"/>
      <c r="AJJ29" s="52"/>
      <c r="AJK29" s="52"/>
      <c r="AJL29" s="52"/>
      <c r="AJM29" s="52"/>
      <c r="AJN29" s="52"/>
      <c r="AJO29" s="52"/>
      <c r="AJP29" s="52"/>
      <c r="AJQ29" s="52"/>
      <c r="AJR29" s="52"/>
      <c r="AJS29" s="52"/>
      <c r="AJT29" s="52"/>
      <c r="AJU29" s="52"/>
      <c r="AJV29" s="52"/>
      <c r="AJW29" s="52"/>
      <c r="AJX29" s="52"/>
      <c r="AJY29" s="52"/>
      <c r="AJZ29" s="52"/>
      <c r="AKA29" s="52"/>
      <c r="AKB29" s="52"/>
      <c r="AKC29" s="52"/>
      <c r="AKD29" s="52"/>
      <c r="AKE29" s="52"/>
      <c r="AKF29" s="52"/>
      <c r="AKG29" s="52"/>
      <c r="AKH29" s="52"/>
      <c r="AKI29" s="52"/>
      <c r="AKJ29" s="52"/>
      <c r="AKK29" s="52"/>
      <c r="AKL29" s="52"/>
      <c r="AKM29" s="52"/>
      <c r="AKN29" s="52"/>
      <c r="AKO29" s="52"/>
      <c r="AKP29" s="52"/>
      <c r="AKQ29" s="52"/>
      <c r="AKR29" s="52"/>
      <c r="AKS29" s="52"/>
      <c r="AKT29" s="52"/>
      <c r="AKU29" s="52"/>
      <c r="AKV29" s="52"/>
      <c r="AKW29" s="52"/>
      <c r="AKX29" s="52"/>
      <c r="AKY29" s="52"/>
      <c r="AKZ29" s="52"/>
      <c r="ALA29" s="52"/>
      <c r="ALB29" s="52"/>
      <c r="ALC29" s="52"/>
      <c r="ALD29" s="52"/>
      <c r="ALE29" s="52"/>
      <c r="ALF29" s="52"/>
      <c r="ALG29" s="52"/>
      <c r="ALH29" s="52"/>
      <c r="ALI29" s="52"/>
      <c r="ALJ29" s="52"/>
      <c r="ALK29" s="52"/>
      <c r="ALL29" s="52"/>
      <c r="ALM29" s="52"/>
      <c r="ALN29" s="52"/>
      <c r="ALO29" s="52"/>
      <c r="ALP29" s="52"/>
      <c r="ALQ29" s="52"/>
      <c r="ALR29" s="52"/>
      <c r="ALS29" s="52"/>
      <c r="ALT29" s="52"/>
      <c r="ALU29" s="52"/>
      <c r="ALV29" s="52"/>
      <c r="ALW29" s="52"/>
      <c r="ALX29" s="52"/>
      <c r="ALY29" s="52"/>
      <c r="ALZ29" s="52"/>
      <c r="AMA29" s="52"/>
      <c r="AMB29" s="52"/>
      <c r="AMC29" s="52"/>
      <c r="AMD29" s="52"/>
      <c r="AME29" s="52"/>
      <c r="AMF29" s="52"/>
      <c r="AMG29" s="52"/>
      <c r="AMH29" s="52"/>
      <c r="AMI29" s="52"/>
      <c r="AMJ29" s="52"/>
      <c r="AMK29" s="52"/>
      <c r="AML29" s="52"/>
      <c r="AMM29" s="52"/>
      <c r="AMN29" s="52"/>
      <c r="AMO29" s="52"/>
      <c r="AMP29" s="52"/>
      <c r="AMQ29" s="52"/>
      <c r="AMR29" s="52"/>
      <c r="AMS29" s="52"/>
      <c r="AMT29" s="52"/>
      <c r="AMU29" s="52"/>
      <c r="AMV29" s="52"/>
      <c r="AMW29" s="52"/>
      <c r="AMX29" s="52"/>
      <c r="AMY29" s="52"/>
      <c r="AMZ29" s="52"/>
      <c r="ANA29" s="52"/>
      <c r="ANB29" s="52"/>
      <c r="ANC29" s="52"/>
      <c r="AND29" s="52"/>
      <c r="ANE29" s="52"/>
      <c r="ANF29" s="52"/>
      <c r="ANG29" s="52"/>
      <c r="ANH29" s="52"/>
      <c r="ANI29" s="52"/>
      <c r="ANJ29" s="52"/>
      <c r="ANK29" s="52"/>
      <c r="ANL29" s="52"/>
      <c r="ANM29" s="52"/>
      <c r="ANN29" s="52"/>
      <c r="ANO29" s="52"/>
      <c r="ANP29" s="52"/>
      <c r="ANQ29" s="52"/>
      <c r="ANR29" s="52"/>
      <c r="ANS29" s="52"/>
      <c r="ANT29" s="52"/>
      <c r="ANU29" s="52"/>
      <c r="ANV29" s="52"/>
      <c r="ANW29" s="52"/>
      <c r="ANX29" s="52"/>
      <c r="ANY29" s="52"/>
      <c r="ANZ29" s="52"/>
      <c r="AOA29" s="52"/>
      <c r="AOB29" s="52"/>
      <c r="AOC29" s="52"/>
      <c r="AOD29" s="52"/>
      <c r="AOE29" s="52"/>
      <c r="AOF29" s="52"/>
      <c r="AOG29" s="52"/>
      <c r="AOH29" s="52"/>
      <c r="AOI29" s="52"/>
      <c r="AOJ29" s="52"/>
      <c r="AOK29" s="52"/>
      <c r="AOL29" s="52"/>
      <c r="AOM29" s="52"/>
      <c r="AON29" s="52"/>
      <c r="AOO29" s="52"/>
      <c r="AOP29" s="52"/>
      <c r="AOQ29" s="52"/>
      <c r="AOR29" s="52"/>
      <c r="AOS29" s="52"/>
      <c r="AOT29" s="52"/>
      <c r="AOU29" s="52"/>
      <c r="AOV29" s="52"/>
      <c r="AOW29" s="52"/>
      <c r="AOX29" s="52"/>
      <c r="AOY29" s="52"/>
      <c r="AOZ29" s="52"/>
      <c r="APA29" s="52"/>
      <c r="APB29" s="52"/>
      <c r="APC29" s="52"/>
      <c r="APD29" s="52"/>
      <c r="APE29" s="52"/>
      <c r="APF29" s="52"/>
      <c r="APG29" s="52"/>
      <c r="APH29" s="52"/>
      <c r="API29" s="52"/>
      <c r="APJ29" s="52"/>
      <c r="APK29" s="52"/>
      <c r="APL29" s="52"/>
      <c r="APM29" s="52"/>
      <c r="APN29" s="52"/>
      <c r="APO29" s="52"/>
      <c r="APP29" s="52"/>
      <c r="APQ29" s="52"/>
      <c r="APR29" s="52"/>
      <c r="APS29" s="52"/>
      <c r="APT29" s="52"/>
      <c r="APU29" s="52"/>
      <c r="APV29" s="52"/>
      <c r="APW29" s="52"/>
      <c r="APX29" s="52"/>
      <c r="APY29" s="52"/>
      <c r="APZ29" s="52"/>
      <c r="AQA29" s="52"/>
      <c r="AQB29" s="52"/>
      <c r="AQC29" s="52"/>
      <c r="AQD29" s="52"/>
      <c r="AQE29" s="52"/>
      <c r="AQF29" s="52"/>
      <c r="AQG29" s="52"/>
      <c r="AQH29" s="52"/>
      <c r="AQI29" s="52"/>
      <c r="AQJ29" s="52"/>
      <c r="AQK29" s="52"/>
      <c r="AQL29" s="52"/>
      <c r="AQM29" s="52"/>
      <c r="AQN29" s="52"/>
      <c r="AQO29" s="52"/>
      <c r="AQP29" s="52"/>
      <c r="AQQ29" s="52"/>
      <c r="AQR29" s="52"/>
      <c r="AQS29" s="52"/>
      <c r="AQT29" s="52"/>
      <c r="AQU29" s="52"/>
      <c r="AQV29" s="52"/>
      <c r="AQW29" s="52"/>
      <c r="AQX29" s="52"/>
      <c r="AQY29" s="52"/>
      <c r="AQZ29" s="52"/>
      <c r="ARA29" s="52"/>
      <c r="ARB29" s="52"/>
      <c r="ARC29" s="52"/>
      <c r="ARD29" s="52"/>
      <c r="ARE29" s="52"/>
      <c r="ARF29" s="52"/>
      <c r="ARG29" s="52"/>
      <c r="ARH29" s="52"/>
      <c r="ARI29" s="52"/>
      <c r="ARJ29" s="52"/>
      <c r="ARK29" s="52"/>
      <c r="ARL29" s="52"/>
      <c r="ARM29" s="52"/>
      <c r="ARN29" s="52"/>
      <c r="ARO29" s="52"/>
      <c r="ARP29" s="52"/>
      <c r="ARQ29" s="52"/>
      <c r="ARR29" s="52"/>
      <c r="ARS29" s="52"/>
      <c r="ART29" s="52"/>
      <c r="ARU29" s="52"/>
      <c r="ARV29" s="52"/>
      <c r="ARW29" s="52"/>
      <c r="ARX29" s="52"/>
      <c r="ARY29" s="52"/>
      <c r="ARZ29" s="52"/>
      <c r="ASA29" s="52"/>
      <c r="ASB29" s="52"/>
      <c r="ASC29" s="52"/>
      <c r="ASD29" s="52"/>
      <c r="ASE29" s="52"/>
      <c r="ASF29" s="52"/>
      <c r="ASG29" s="52"/>
      <c r="ASH29" s="52"/>
      <c r="ASI29" s="52"/>
      <c r="ASJ29" s="52"/>
      <c r="ASK29" s="52"/>
      <c r="ASL29" s="52"/>
      <c r="ASM29" s="52"/>
      <c r="ASN29" s="52"/>
      <c r="ASO29" s="52"/>
      <c r="ASP29" s="52"/>
      <c r="ASQ29" s="52"/>
      <c r="ASR29" s="52"/>
      <c r="ASS29" s="52"/>
      <c r="AST29" s="52"/>
      <c r="ASU29" s="52"/>
      <c r="ASV29" s="52"/>
      <c r="ASW29" s="52"/>
      <c r="ASX29" s="52"/>
      <c r="ASY29" s="52"/>
      <c r="ASZ29" s="52"/>
      <c r="ATA29" s="52"/>
      <c r="ATB29" s="52"/>
      <c r="ATC29" s="52"/>
      <c r="ATD29" s="52"/>
      <c r="ATE29" s="52"/>
      <c r="ATF29" s="52"/>
      <c r="ATG29" s="52"/>
      <c r="ATH29" s="52"/>
      <c r="ATI29" s="52"/>
      <c r="ATJ29" s="52"/>
      <c r="ATK29" s="52"/>
      <c r="ATL29" s="52"/>
      <c r="ATM29" s="52"/>
      <c r="ATN29" s="52"/>
      <c r="ATO29" s="52"/>
      <c r="ATP29" s="52"/>
      <c r="ATQ29" s="52"/>
      <c r="ATR29" s="52"/>
      <c r="ATS29" s="52"/>
      <c r="ATT29" s="52"/>
      <c r="ATU29" s="52"/>
      <c r="ATV29" s="52"/>
      <c r="ATW29" s="52"/>
      <c r="ATX29" s="52"/>
      <c r="ATY29" s="52"/>
      <c r="ATZ29" s="52"/>
      <c r="AUA29" s="52"/>
      <c r="AUB29" s="52"/>
      <c r="AUC29" s="52"/>
      <c r="AUD29" s="52"/>
      <c r="AUE29" s="52"/>
      <c r="AUF29" s="52"/>
      <c r="AUG29" s="52"/>
      <c r="AUH29" s="52"/>
      <c r="AUI29" s="52"/>
      <c r="AUJ29" s="52"/>
      <c r="AUK29" s="52"/>
      <c r="AUL29" s="52"/>
      <c r="AUM29" s="52"/>
      <c r="AUN29" s="52"/>
      <c r="AUO29" s="52"/>
      <c r="AUP29" s="52"/>
      <c r="AUQ29" s="52"/>
      <c r="AUR29" s="52"/>
      <c r="AUS29" s="52"/>
      <c r="AUT29" s="52"/>
      <c r="AUU29" s="52"/>
      <c r="AUV29" s="52"/>
      <c r="AUW29" s="52"/>
      <c r="AUX29" s="52"/>
      <c r="AUY29" s="52"/>
      <c r="AUZ29" s="52"/>
      <c r="AVA29" s="52"/>
      <c r="AVB29" s="52"/>
      <c r="AVC29" s="52"/>
      <c r="AVD29" s="52"/>
      <c r="AVE29" s="52"/>
      <c r="AVF29" s="52"/>
      <c r="AVG29" s="52"/>
      <c r="AVH29" s="52"/>
      <c r="AVI29" s="52"/>
      <c r="AVJ29" s="52"/>
      <c r="AVK29" s="52"/>
      <c r="AVL29" s="52"/>
      <c r="AVM29" s="52"/>
      <c r="AVN29" s="52"/>
      <c r="AVO29" s="52"/>
      <c r="AVP29" s="52"/>
      <c r="AVQ29" s="52"/>
      <c r="AVR29" s="52"/>
      <c r="AVS29" s="52"/>
      <c r="AVT29" s="52"/>
      <c r="AVU29" s="52"/>
      <c r="AVV29" s="52"/>
      <c r="AVW29" s="52"/>
      <c r="AVX29" s="52"/>
      <c r="AVY29" s="52"/>
      <c r="AVZ29" s="52"/>
      <c r="AWA29" s="52"/>
      <c r="AWB29" s="52"/>
      <c r="AWC29" s="52"/>
      <c r="AWD29" s="52"/>
      <c r="AWE29" s="52"/>
      <c r="AWF29" s="52"/>
      <c r="AWG29" s="52"/>
      <c r="AWH29" s="52"/>
      <c r="AWI29" s="52"/>
      <c r="AWJ29" s="52"/>
      <c r="AWK29" s="52"/>
      <c r="AWL29" s="52"/>
      <c r="AWM29" s="52"/>
      <c r="AWN29" s="52"/>
      <c r="AWO29" s="52"/>
      <c r="AWP29" s="52"/>
      <c r="AWQ29" s="52"/>
      <c r="AWR29" s="52"/>
      <c r="AWS29" s="52"/>
      <c r="AWT29" s="52"/>
      <c r="AWU29" s="52"/>
      <c r="AWV29" s="52"/>
      <c r="AWW29" s="52"/>
      <c r="AWX29" s="52"/>
      <c r="AWY29" s="52"/>
      <c r="AWZ29" s="52"/>
      <c r="AXA29" s="52"/>
      <c r="AXB29" s="52"/>
      <c r="AXC29" s="52"/>
      <c r="AXD29" s="52"/>
      <c r="AXE29" s="52"/>
      <c r="AXF29" s="52"/>
      <c r="AXG29" s="52"/>
      <c r="AXH29" s="52"/>
      <c r="AXI29" s="52"/>
      <c r="AXJ29" s="52"/>
      <c r="AXK29" s="52"/>
      <c r="AXL29" s="52"/>
      <c r="AXM29" s="52"/>
      <c r="AXN29" s="52"/>
      <c r="AXO29" s="52"/>
      <c r="AXP29" s="52"/>
      <c r="AXQ29" s="52"/>
      <c r="AXR29" s="52"/>
      <c r="AXS29" s="52"/>
      <c r="AXT29" s="52"/>
      <c r="AXU29" s="52"/>
      <c r="AXV29" s="52"/>
      <c r="AXW29" s="52"/>
      <c r="AXX29" s="52"/>
      <c r="AXY29" s="52"/>
      <c r="AXZ29" s="52"/>
      <c r="AYA29" s="52"/>
      <c r="AYB29" s="52"/>
      <c r="AYC29" s="52"/>
      <c r="AYD29" s="52"/>
      <c r="AYE29" s="52"/>
      <c r="AYF29" s="52"/>
      <c r="AYG29" s="52"/>
      <c r="AYH29" s="52"/>
      <c r="AYI29" s="52"/>
      <c r="AYJ29" s="52"/>
      <c r="AYK29" s="52"/>
      <c r="AYL29" s="52"/>
      <c r="AYM29" s="52"/>
      <c r="AYN29" s="52"/>
      <c r="AYO29" s="52"/>
      <c r="AYP29" s="52"/>
      <c r="AYQ29" s="52"/>
      <c r="AYR29" s="52"/>
      <c r="AYS29" s="52"/>
      <c r="AYT29" s="52"/>
      <c r="AYU29" s="52"/>
      <c r="AYV29" s="52"/>
      <c r="AYW29" s="52"/>
      <c r="AYX29" s="52"/>
      <c r="AYY29" s="52"/>
      <c r="AYZ29" s="52"/>
      <c r="AZA29" s="52"/>
      <c r="AZB29" s="52"/>
      <c r="AZC29" s="52"/>
      <c r="AZD29" s="52"/>
      <c r="AZE29" s="52"/>
      <c r="AZF29" s="52"/>
      <c r="AZG29" s="52"/>
      <c r="AZH29" s="52"/>
      <c r="AZI29" s="52"/>
      <c r="AZJ29" s="52"/>
      <c r="AZK29" s="52"/>
      <c r="AZL29" s="52"/>
      <c r="AZM29" s="52"/>
      <c r="AZN29" s="52"/>
      <c r="AZO29" s="52"/>
      <c r="AZP29" s="52"/>
      <c r="AZQ29" s="52"/>
      <c r="AZR29" s="52"/>
      <c r="AZS29" s="52"/>
      <c r="AZT29" s="52"/>
      <c r="AZU29" s="52"/>
      <c r="AZV29" s="52"/>
      <c r="AZW29" s="52"/>
      <c r="AZX29" s="52"/>
      <c r="AZY29" s="52"/>
      <c r="AZZ29" s="52"/>
      <c r="BAA29" s="52"/>
      <c r="BAB29" s="52"/>
      <c r="BAC29" s="52"/>
      <c r="BAD29" s="52"/>
      <c r="BAE29" s="52"/>
      <c r="BAF29" s="52"/>
      <c r="BAG29" s="52"/>
      <c r="BAH29" s="52"/>
      <c r="BAI29" s="52"/>
      <c r="BAJ29" s="52"/>
      <c r="BAK29" s="52"/>
      <c r="BAL29" s="52"/>
      <c r="BAM29" s="52"/>
      <c r="BAN29" s="52"/>
      <c r="BAO29" s="52"/>
      <c r="BAP29" s="52"/>
      <c r="BAQ29" s="52"/>
      <c r="BAR29" s="52"/>
      <c r="BAS29" s="52"/>
      <c r="BAT29" s="52"/>
      <c r="BAU29" s="52"/>
      <c r="BAV29" s="52"/>
      <c r="BAW29" s="52"/>
      <c r="BAX29" s="52"/>
      <c r="BAY29" s="52"/>
      <c r="BAZ29" s="52"/>
      <c r="BBA29" s="52"/>
      <c r="BBB29" s="52"/>
      <c r="BBC29" s="52"/>
      <c r="BBD29" s="52"/>
      <c r="BBE29" s="52"/>
      <c r="BBF29" s="52"/>
      <c r="BBG29" s="52"/>
      <c r="BBH29" s="52"/>
      <c r="BBI29" s="52"/>
      <c r="BBJ29" s="52"/>
      <c r="BBK29" s="52"/>
      <c r="BBL29" s="52"/>
      <c r="BBM29" s="52"/>
      <c r="BBN29" s="52"/>
      <c r="BBO29" s="52"/>
      <c r="BBP29" s="52"/>
      <c r="BBQ29" s="52"/>
      <c r="BBR29" s="52"/>
      <c r="BBS29" s="52"/>
      <c r="BBT29" s="52"/>
      <c r="BBU29" s="52"/>
      <c r="BBV29" s="52"/>
      <c r="BBW29" s="52"/>
      <c r="BBX29" s="52"/>
      <c r="BBY29" s="52"/>
      <c r="BBZ29" s="52"/>
      <c r="BCA29" s="52"/>
      <c r="BCB29" s="52"/>
      <c r="BCC29" s="52"/>
      <c r="BCD29" s="52"/>
      <c r="BCE29" s="52"/>
      <c r="BCF29" s="52"/>
      <c r="BCG29" s="52"/>
      <c r="BCH29" s="52"/>
    </row>
    <row r="30" spans="1:1438" s="91" customFormat="1" ht="6" customHeight="1" thickBot="1" x14ac:dyDescent="0.35">
      <c r="B30" s="103"/>
      <c r="C30" s="104"/>
      <c r="D30" s="105"/>
      <c r="E30" s="105"/>
      <c r="F30" s="105"/>
      <c r="G30" s="105"/>
      <c r="H30" s="105"/>
      <c r="I30" s="105"/>
      <c r="J30" s="105"/>
      <c r="K30" s="105"/>
      <c r="L30" s="105"/>
      <c r="M30" s="106"/>
      <c r="N30" s="107"/>
      <c r="O30" s="108"/>
      <c r="Q30" s="26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c r="IP30" s="52"/>
      <c r="IQ30" s="52"/>
      <c r="IR30" s="52"/>
      <c r="IS30" s="52"/>
      <c r="IT30" s="52"/>
      <c r="IU30" s="52"/>
      <c r="IV30" s="52"/>
      <c r="IW30" s="52"/>
      <c r="IX30" s="52"/>
      <c r="IY30" s="52"/>
      <c r="IZ30" s="52"/>
      <c r="JA30" s="52"/>
      <c r="JB30" s="52"/>
      <c r="JC30" s="52"/>
      <c r="JD30" s="52"/>
      <c r="JE30" s="52"/>
      <c r="JF30" s="52"/>
      <c r="JG30" s="52"/>
      <c r="JH30" s="52"/>
      <c r="JI30" s="52"/>
      <c r="JJ30" s="52"/>
      <c r="JK30" s="52"/>
      <c r="JL30" s="52"/>
      <c r="JM30" s="52"/>
      <c r="JN30" s="52"/>
      <c r="JO30" s="52"/>
      <c r="JP30" s="52"/>
      <c r="JQ30" s="52"/>
      <c r="JR30" s="52"/>
      <c r="JS30" s="52"/>
      <c r="JT30" s="52"/>
      <c r="JU30" s="52"/>
      <c r="JV30" s="52"/>
      <c r="JW30" s="52"/>
      <c r="JX30" s="52"/>
      <c r="JY30" s="52"/>
      <c r="JZ30" s="52"/>
      <c r="KA30" s="52"/>
      <c r="KB30" s="52"/>
      <c r="KC30" s="52"/>
      <c r="KD30" s="52"/>
      <c r="KE30" s="52"/>
      <c r="KF30" s="52"/>
      <c r="KG30" s="52"/>
      <c r="KH30" s="52"/>
      <c r="KI30" s="52"/>
      <c r="KJ30" s="52"/>
      <c r="KK30" s="52"/>
      <c r="KL30" s="52"/>
      <c r="KM30" s="52"/>
      <c r="KN30" s="52"/>
      <c r="KO30" s="52"/>
      <c r="KP30" s="52"/>
      <c r="KQ30" s="52"/>
      <c r="KR30" s="52"/>
      <c r="KS30" s="52"/>
      <c r="KT30" s="52"/>
      <c r="KU30" s="52"/>
      <c r="KV30" s="52"/>
      <c r="KW30" s="52"/>
      <c r="KX30" s="52"/>
      <c r="KY30" s="52"/>
      <c r="KZ30" s="52"/>
      <c r="LA30" s="52"/>
      <c r="LB30" s="52"/>
      <c r="LC30" s="52"/>
      <c r="LD30" s="52"/>
      <c r="LE30" s="52"/>
      <c r="LF30" s="52"/>
      <c r="LG30" s="52"/>
      <c r="LH30" s="52"/>
      <c r="LI30" s="52"/>
      <c r="LJ30" s="52"/>
      <c r="LK30" s="52"/>
      <c r="LL30" s="52"/>
      <c r="LM30" s="52"/>
      <c r="LN30" s="52"/>
      <c r="LO30" s="52"/>
      <c r="LP30" s="52"/>
      <c r="LQ30" s="52"/>
      <c r="LR30" s="52"/>
      <c r="LS30" s="52"/>
      <c r="LT30" s="52"/>
      <c r="LU30" s="52"/>
      <c r="LV30" s="52"/>
      <c r="LW30" s="52"/>
      <c r="LX30" s="52"/>
      <c r="LY30" s="52"/>
      <c r="LZ30" s="52"/>
      <c r="MA30" s="52"/>
      <c r="MB30" s="52"/>
      <c r="MC30" s="52"/>
      <c r="MD30" s="52"/>
      <c r="ME30" s="52"/>
      <c r="MF30" s="52"/>
      <c r="MG30" s="52"/>
      <c r="MH30" s="52"/>
      <c r="MI30" s="52"/>
      <c r="MJ30" s="52"/>
      <c r="MK30" s="52"/>
      <c r="ML30" s="52"/>
      <c r="MM30" s="52"/>
      <c r="MN30" s="52"/>
      <c r="MO30" s="52"/>
      <c r="MP30" s="52"/>
      <c r="MQ30" s="52"/>
      <c r="MR30" s="52"/>
      <c r="MS30" s="52"/>
      <c r="MT30" s="52"/>
      <c r="MU30" s="52"/>
      <c r="MV30" s="52"/>
      <c r="MW30" s="52"/>
      <c r="MX30" s="52"/>
      <c r="MY30" s="52"/>
      <c r="MZ30" s="52"/>
      <c r="NA30" s="52"/>
      <c r="NB30" s="52"/>
      <c r="NC30" s="52"/>
      <c r="ND30" s="52"/>
      <c r="NE30" s="52"/>
      <c r="NF30" s="52"/>
      <c r="NG30" s="52"/>
      <c r="NH30" s="52"/>
      <c r="NI30" s="52"/>
      <c r="NJ30" s="52"/>
      <c r="NK30" s="52"/>
      <c r="NL30" s="52"/>
      <c r="NM30" s="52"/>
      <c r="NN30" s="52"/>
      <c r="NO30" s="52"/>
      <c r="NP30" s="52"/>
      <c r="NQ30" s="52"/>
      <c r="NR30" s="52"/>
      <c r="NS30" s="52"/>
      <c r="NT30" s="52"/>
      <c r="NU30" s="52"/>
      <c r="NV30" s="52"/>
      <c r="NW30" s="52"/>
      <c r="NX30" s="52"/>
      <c r="NY30" s="52"/>
      <c r="NZ30" s="52"/>
      <c r="OA30" s="52"/>
      <c r="OB30" s="52"/>
      <c r="OC30" s="52"/>
      <c r="OD30" s="52"/>
      <c r="OE30" s="52"/>
      <c r="OF30" s="52"/>
      <c r="OG30" s="52"/>
      <c r="OH30" s="52"/>
      <c r="OI30" s="52"/>
      <c r="OJ30" s="52"/>
      <c r="OK30" s="52"/>
      <c r="OL30" s="52"/>
      <c r="OM30" s="52"/>
      <c r="ON30" s="52"/>
      <c r="OO30" s="52"/>
      <c r="OP30" s="52"/>
      <c r="OQ30" s="52"/>
      <c r="OR30" s="52"/>
      <c r="OS30" s="52"/>
      <c r="OT30" s="52"/>
      <c r="OU30" s="52"/>
      <c r="OV30" s="52"/>
      <c r="OW30" s="52"/>
      <c r="OX30" s="52"/>
      <c r="OY30" s="52"/>
      <c r="OZ30" s="52"/>
      <c r="PA30" s="52"/>
      <c r="PB30" s="52"/>
      <c r="PC30" s="52"/>
      <c r="PD30" s="52"/>
      <c r="PE30" s="52"/>
      <c r="PF30" s="52"/>
      <c r="PG30" s="52"/>
      <c r="PH30" s="52"/>
      <c r="PI30" s="52"/>
      <c r="PJ30" s="52"/>
      <c r="PK30" s="52"/>
      <c r="PL30" s="52"/>
      <c r="PM30" s="52"/>
      <c r="PN30" s="52"/>
      <c r="PO30" s="52"/>
      <c r="PP30" s="52"/>
      <c r="PQ30" s="52"/>
      <c r="PR30" s="52"/>
      <c r="PS30" s="52"/>
      <c r="PT30" s="52"/>
      <c r="PU30" s="52"/>
      <c r="PV30" s="52"/>
      <c r="PW30" s="52"/>
      <c r="PX30" s="52"/>
      <c r="PY30" s="52"/>
      <c r="PZ30" s="52"/>
      <c r="QA30" s="52"/>
      <c r="QB30" s="52"/>
      <c r="QC30" s="52"/>
      <c r="QD30" s="52"/>
      <c r="QE30" s="52"/>
      <c r="QF30" s="52"/>
      <c r="QG30" s="52"/>
      <c r="QH30" s="52"/>
      <c r="QI30" s="52"/>
      <c r="QJ30" s="52"/>
      <c r="QK30" s="52"/>
      <c r="QL30" s="52"/>
      <c r="QM30" s="52"/>
      <c r="QN30" s="52"/>
      <c r="QO30" s="52"/>
      <c r="QP30" s="52"/>
      <c r="QQ30" s="52"/>
      <c r="QR30" s="52"/>
      <c r="QS30" s="52"/>
      <c r="QT30" s="52"/>
      <c r="QU30" s="52"/>
      <c r="QV30" s="52"/>
      <c r="QW30" s="52"/>
      <c r="QX30" s="52"/>
      <c r="QY30" s="52"/>
      <c r="QZ30" s="52"/>
      <c r="RA30" s="52"/>
      <c r="RB30" s="52"/>
      <c r="RC30" s="52"/>
      <c r="RD30" s="52"/>
      <c r="RE30" s="52"/>
      <c r="RF30" s="52"/>
      <c r="RG30" s="52"/>
      <c r="RH30" s="52"/>
      <c r="RI30" s="52"/>
      <c r="RJ30" s="52"/>
      <c r="RK30" s="52"/>
      <c r="RL30" s="52"/>
      <c r="RM30" s="52"/>
      <c r="RN30" s="52"/>
      <c r="RO30" s="52"/>
      <c r="RP30" s="52"/>
      <c r="RQ30" s="52"/>
      <c r="RR30" s="52"/>
      <c r="RS30" s="52"/>
      <c r="RT30" s="52"/>
      <c r="RU30" s="52"/>
      <c r="RV30" s="52"/>
      <c r="RW30" s="52"/>
      <c r="RX30" s="52"/>
      <c r="RY30" s="52"/>
      <c r="RZ30" s="52"/>
      <c r="SA30" s="52"/>
      <c r="SB30" s="52"/>
      <c r="SC30" s="52"/>
      <c r="SD30" s="52"/>
      <c r="SE30" s="52"/>
      <c r="SF30" s="52"/>
      <c r="SG30" s="52"/>
      <c r="SH30" s="52"/>
      <c r="SI30" s="52"/>
      <c r="SJ30" s="52"/>
      <c r="SK30" s="52"/>
      <c r="SL30" s="52"/>
      <c r="SM30" s="52"/>
      <c r="SN30" s="52"/>
      <c r="SO30" s="52"/>
      <c r="SP30" s="52"/>
      <c r="SQ30" s="52"/>
      <c r="SR30" s="52"/>
      <c r="SS30" s="52"/>
      <c r="ST30" s="52"/>
      <c r="SU30" s="52"/>
      <c r="SV30" s="52"/>
      <c r="SW30" s="52"/>
      <c r="SX30" s="52"/>
      <c r="SY30" s="52"/>
      <c r="SZ30" s="52"/>
      <c r="TA30" s="52"/>
      <c r="TB30" s="52"/>
      <c r="TC30" s="52"/>
      <c r="TD30" s="52"/>
      <c r="TE30" s="52"/>
      <c r="TF30" s="52"/>
      <c r="TG30" s="52"/>
      <c r="TH30" s="52"/>
      <c r="TI30" s="52"/>
      <c r="TJ30" s="52"/>
      <c r="TK30" s="52"/>
      <c r="TL30" s="52"/>
      <c r="TM30" s="52"/>
      <c r="TN30" s="52"/>
      <c r="TO30" s="52"/>
      <c r="TP30" s="52"/>
      <c r="TQ30" s="52"/>
      <c r="TR30" s="52"/>
      <c r="TS30" s="52"/>
      <c r="TT30" s="52"/>
      <c r="TU30" s="52"/>
      <c r="TV30" s="52"/>
      <c r="TW30" s="52"/>
      <c r="TX30" s="52"/>
      <c r="TY30" s="52"/>
      <c r="TZ30" s="52"/>
      <c r="UA30" s="52"/>
      <c r="UB30" s="52"/>
      <c r="UC30" s="52"/>
      <c r="UD30" s="52"/>
      <c r="UE30" s="52"/>
      <c r="UF30" s="52"/>
      <c r="UG30" s="52"/>
      <c r="UH30" s="52"/>
      <c r="UI30" s="52"/>
      <c r="UJ30" s="52"/>
      <c r="UK30" s="52"/>
      <c r="UL30" s="52"/>
      <c r="UM30" s="52"/>
      <c r="UN30" s="52"/>
      <c r="UO30" s="52"/>
      <c r="UP30" s="52"/>
      <c r="UQ30" s="52"/>
      <c r="UR30" s="52"/>
      <c r="US30" s="52"/>
      <c r="UT30" s="52"/>
      <c r="UU30" s="52"/>
      <c r="UV30" s="52"/>
      <c r="UW30" s="52"/>
      <c r="UX30" s="52"/>
      <c r="UY30" s="52"/>
      <c r="UZ30" s="52"/>
      <c r="VA30" s="52"/>
      <c r="VB30" s="52"/>
      <c r="VC30" s="52"/>
      <c r="VD30" s="52"/>
      <c r="VE30" s="52"/>
      <c r="VF30" s="52"/>
      <c r="VG30" s="52"/>
      <c r="VH30" s="52"/>
      <c r="VI30" s="52"/>
      <c r="VJ30" s="52"/>
      <c r="VK30" s="52"/>
      <c r="VL30" s="52"/>
      <c r="VM30" s="52"/>
      <c r="VN30" s="52"/>
      <c r="VO30" s="52"/>
      <c r="VP30" s="52"/>
      <c r="VQ30" s="52"/>
      <c r="VR30" s="52"/>
      <c r="VS30" s="52"/>
      <c r="VT30" s="52"/>
      <c r="VU30" s="52"/>
      <c r="VV30" s="52"/>
      <c r="VW30" s="52"/>
      <c r="VX30" s="52"/>
      <c r="VY30" s="52"/>
      <c r="VZ30" s="52"/>
      <c r="WA30" s="52"/>
      <c r="WB30" s="52"/>
      <c r="WC30" s="52"/>
      <c r="WD30" s="52"/>
      <c r="WE30" s="52"/>
      <c r="WF30" s="52"/>
      <c r="WG30" s="52"/>
      <c r="WH30" s="52"/>
      <c r="WI30" s="52"/>
      <c r="WJ30" s="52"/>
      <c r="WK30" s="52"/>
      <c r="WL30" s="52"/>
      <c r="WM30" s="52"/>
      <c r="WN30" s="52"/>
      <c r="WO30" s="52"/>
      <c r="WP30" s="52"/>
      <c r="WQ30" s="52"/>
      <c r="WR30" s="52"/>
      <c r="WS30" s="52"/>
      <c r="WT30" s="52"/>
      <c r="WU30" s="52"/>
      <c r="WV30" s="52"/>
      <c r="WW30" s="52"/>
      <c r="WX30" s="52"/>
      <c r="WY30" s="52"/>
      <c r="WZ30" s="52"/>
      <c r="XA30" s="52"/>
      <c r="XB30" s="52"/>
      <c r="XC30" s="52"/>
      <c r="XD30" s="52"/>
      <c r="XE30" s="52"/>
      <c r="XF30" s="52"/>
      <c r="XG30" s="52"/>
      <c r="XH30" s="52"/>
      <c r="XI30" s="52"/>
      <c r="XJ30" s="52"/>
      <c r="XK30" s="52"/>
      <c r="XL30" s="52"/>
      <c r="XM30" s="52"/>
      <c r="XN30" s="52"/>
      <c r="XO30" s="52"/>
      <c r="XP30" s="52"/>
      <c r="XQ30" s="52"/>
      <c r="XR30" s="52"/>
      <c r="XS30" s="52"/>
      <c r="XT30" s="52"/>
      <c r="XU30" s="52"/>
      <c r="XV30" s="52"/>
      <c r="XW30" s="52"/>
      <c r="XX30" s="52"/>
      <c r="XY30" s="52"/>
      <c r="XZ30" s="52"/>
      <c r="YA30" s="52"/>
      <c r="YB30" s="52"/>
      <c r="YC30" s="52"/>
      <c r="YD30" s="52"/>
      <c r="YE30" s="52"/>
      <c r="YF30" s="52"/>
      <c r="YG30" s="52"/>
      <c r="YH30" s="52"/>
      <c r="YI30" s="52"/>
      <c r="YJ30" s="52"/>
      <c r="YK30" s="52"/>
      <c r="YL30" s="52"/>
      <c r="YM30" s="52"/>
      <c r="YN30" s="52"/>
      <c r="YO30" s="52"/>
      <c r="YP30" s="52"/>
      <c r="YQ30" s="52"/>
      <c r="YR30" s="52"/>
      <c r="YS30" s="52"/>
      <c r="YT30" s="52"/>
      <c r="YU30" s="52"/>
      <c r="YV30" s="52"/>
      <c r="YW30" s="52"/>
      <c r="YX30" s="52"/>
      <c r="YY30" s="52"/>
      <c r="YZ30" s="52"/>
      <c r="ZA30" s="52"/>
      <c r="ZB30" s="52"/>
      <c r="ZC30" s="52"/>
      <c r="ZD30" s="52"/>
      <c r="ZE30" s="52"/>
      <c r="ZF30" s="52"/>
      <c r="ZG30" s="52"/>
      <c r="ZH30" s="52"/>
      <c r="ZI30" s="52"/>
      <c r="ZJ30" s="52"/>
      <c r="ZK30" s="52"/>
      <c r="ZL30" s="52"/>
      <c r="ZM30" s="52"/>
      <c r="ZN30" s="52"/>
      <c r="ZO30" s="52"/>
      <c r="ZP30" s="52"/>
      <c r="ZQ30" s="52"/>
      <c r="ZR30" s="52"/>
      <c r="ZS30" s="52"/>
      <c r="ZT30" s="52"/>
      <c r="ZU30" s="52"/>
      <c r="ZV30" s="52"/>
      <c r="ZW30" s="52"/>
      <c r="ZX30" s="52"/>
      <c r="ZY30" s="52"/>
      <c r="ZZ30" s="52"/>
      <c r="AAA30" s="52"/>
      <c r="AAB30" s="52"/>
      <c r="AAC30" s="52"/>
      <c r="AAD30" s="52"/>
      <c r="AAE30" s="52"/>
      <c r="AAF30" s="52"/>
      <c r="AAG30" s="52"/>
      <c r="AAH30" s="52"/>
      <c r="AAI30" s="52"/>
      <c r="AAJ30" s="52"/>
      <c r="AAK30" s="52"/>
      <c r="AAL30" s="52"/>
      <c r="AAM30" s="52"/>
      <c r="AAN30" s="52"/>
      <c r="AAO30" s="52"/>
      <c r="AAP30" s="52"/>
      <c r="AAQ30" s="52"/>
      <c r="AAR30" s="52"/>
      <c r="AAS30" s="52"/>
      <c r="AAT30" s="52"/>
      <c r="AAU30" s="52"/>
      <c r="AAV30" s="52"/>
      <c r="AAW30" s="52"/>
      <c r="AAX30" s="52"/>
      <c r="AAY30" s="52"/>
      <c r="AAZ30" s="52"/>
      <c r="ABA30" s="52"/>
      <c r="ABB30" s="52"/>
      <c r="ABC30" s="52"/>
      <c r="ABD30" s="52"/>
      <c r="ABE30" s="52"/>
      <c r="ABF30" s="52"/>
      <c r="ABG30" s="52"/>
      <c r="ABH30" s="52"/>
      <c r="ABI30" s="52"/>
      <c r="ABJ30" s="52"/>
      <c r="ABK30" s="52"/>
      <c r="ABL30" s="52"/>
      <c r="ABM30" s="52"/>
      <c r="ABN30" s="52"/>
      <c r="ABO30" s="52"/>
      <c r="ABP30" s="52"/>
      <c r="ABQ30" s="52"/>
      <c r="ABR30" s="52"/>
      <c r="ABS30" s="52"/>
      <c r="ABT30" s="52"/>
      <c r="ABU30" s="52"/>
      <c r="ABV30" s="52"/>
      <c r="ABW30" s="52"/>
      <c r="ABX30" s="52"/>
      <c r="ABY30" s="52"/>
      <c r="ABZ30" s="52"/>
      <c r="ACA30" s="52"/>
      <c r="ACB30" s="52"/>
      <c r="ACC30" s="52"/>
      <c r="ACD30" s="52"/>
      <c r="ACE30" s="52"/>
      <c r="ACF30" s="52"/>
      <c r="ACG30" s="52"/>
      <c r="ACH30" s="52"/>
      <c r="ACI30" s="52"/>
      <c r="ACJ30" s="52"/>
      <c r="ACK30" s="52"/>
      <c r="ACL30" s="52"/>
      <c r="ACM30" s="52"/>
      <c r="ACN30" s="52"/>
      <c r="ACO30" s="52"/>
      <c r="ACP30" s="52"/>
      <c r="ACQ30" s="52"/>
      <c r="ACR30" s="52"/>
      <c r="ACS30" s="52"/>
      <c r="ACT30" s="52"/>
      <c r="ACU30" s="52"/>
      <c r="ACV30" s="52"/>
      <c r="ACW30" s="52"/>
      <c r="ACX30" s="52"/>
      <c r="ACY30" s="52"/>
      <c r="ACZ30" s="52"/>
      <c r="ADA30" s="52"/>
      <c r="ADB30" s="52"/>
      <c r="ADC30" s="52"/>
      <c r="ADD30" s="52"/>
      <c r="ADE30" s="52"/>
      <c r="ADF30" s="52"/>
      <c r="ADG30" s="52"/>
      <c r="ADH30" s="52"/>
      <c r="ADI30" s="52"/>
      <c r="ADJ30" s="52"/>
      <c r="ADK30" s="52"/>
      <c r="ADL30" s="52"/>
      <c r="ADM30" s="52"/>
      <c r="ADN30" s="52"/>
      <c r="ADO30" s="52"/>
      <c r="ADP30" s="52"/>
      <c r="ADQ30" s="52"/>
      <c r="ADR30" s="52"/>
      <c r="ADS30" s="52"/>
      <c r="ADT30" s="52"/>
      <c r="ADU30" s="52"/>
      <c r="ADV30" s="52"/>
      <c r="ADW30" s="52"/>
      <c r="ADX30" s="52"/>
      <c r="ADY30" s="52"/>
      <c r="ADZ30" s="52"/>
      <c r="AEA30" s="52"/>
      <c r="AEB30" s="52"/>
      <c r="AEC30" s="52"/>
      <c r="AED30" s="52"/>
      <c r="AEE30" s="52"/>
      <c r="AEF30" s="52"/>
      <c r="AEG30" s="52"/>
      <c r="AEH30" s="52"/>
      <c r="AEI30" s="52"/>
      <c r="AEJ30" s="52"/>
      <c r="AEK30" s="52"/>
      <c r="AEL30" s="52"/>
      <c r="AEM30" s="52"/>
      <c r="AEN30" s="52"/>
      <c r="AEO30" s="52"/>
      <c r="AEP30" s="52"/>
      <c r="AEQ30" s="52"/>
      <c r="AER30" s="52"/>
      <c r="AES30" s="52"/>
      <c r="AET30" s="52"/>
      <c r="AEU30" s="52"/>
      <c r="AEV30" s="52"/>
      <c r="AEW30" s="52"/>
      <c r="AEX30" s="52"/>
      <c r="AEY30" s="52"/>
      <c r="AEZ30" s="52"/>
      <c r="AFA30" s="52"/>
      <c r="AFB30" s="52"/>
      <c r="AFC30" s="52"/>
      <c r="AFD30" s="52"/>
      <c r="AFE30" s="52"/>
      <c r="AFF30" s="52"/>
      <c r="AFG30" s="52"/>
      <c r="AFH30" s="52"/>
      <c r="AFI30" s="52"/>
      <c r="AFJ30" s="52"/>
      <c r="AFK30" s="52"/>
      <c r="AFL30" s="52"/>
      <c r="AFM30" s="52"/>
      <c r="AFN30" s="52"/>
      <c r="AFO30" s="52"/>
      <c r="AFP30" s="52"/>
      <c r="AFQ30" s="52"/>
      <c r="AFR30" s="52"/>
      <c r="AFS30" s="52"/>
      <c r="AFT30" s="52"/>
      <c r="AFU30" s="52"/>
      <c r="AFV30" s="52"/>
      <c r="AFW30" s="52"/>
      <c r="AFX30" s="52"/>
      <c r="AFY30" s="52"/>
      <c r="AFZ30" s="52"/>
      <c r="AGA30" s="52"/>
      <c r="AGB30" s="52"/>
      <c r="AGC30" s="52"/>
      <c r="AGD30" s="52"/>
      <c r="AGE30" s="52"/>
      <c r="AGF30" s="52"/>
      <c r="AGG30" s="52"/>
      <c r="AGH30" s="52"/>
      <c r="AGI30" s="52"/>
      <c r="AGJ30" s="52"/>
      <c r="AGK30" s="52"/>
      <c r="AGL30" s="52"/>
      <c r="AGM30" s="52"/>
      <c r="AGN30" s="52"/>
      <c r="AGO30" s="52"/>
      <c r="AGP30" s="52"/>
      <c r="AGQ30" s="52"/>
      <c r="AGR30" s="52"/>
      <c r="AGS30" s="52"/>
      <c r="AGT30" s="52"/>
      <c r="AGU30" s="52"/>
      <c r="AGV30" s="52"/>
      <c r="AGW30" s="52"/>
      <c r="AGX30" s="52"/>
      <c r="AGY30" s="52"/>
      <c r="AGZ30" s="52"/>
      <c r="AHA30" s="52"/>
      <c r="AHB30" s="52"/>
      <c r="AHC30" s="52"/>
      <c r="AHD30" s="52"/>
      <c r="AHE30" s="52"/>
      <c r="AHF30" s="52"/>
      <c r="AHG30" s="52"/>
      <c r="AHH30" s="52"/>
      <c r="AHI30" s="52"/>
      <c r="AHJ30" s="52"/>
      <c r="AHK30" s="52"/>
      <c r="AHL30" s="52"/>
      <c r="AHM30" s="52"/>
      <c r="AHN30" s="52"/>
      <c r="AHO30" s="52"/>
      <c r="AHP30" s="52"/>
      <c r="AHQ30" s="52"/>
      <c r="AHR30" s="52"/>
      <c r="AHS30" s="52"/>
      <c r="AHT30" s="52"/>
      <c r="AHU30" s="52"/>
      <c r="AHV30" s="52"/>
      <c r="AHW30" s="52"/>
      <c r="AHX30" s="52"/>
      <c r="AHY30" s="52"/>
      <c r="AHZ30" s="52"/>
      <c r="AIA30" s="52"/>
      <c r="AIB30" s="52"/>
      <c r="AIC30" s="52"/>
      <c r="AID30" s="52"/>
      <c r="AIE30" s="52"/>
      <c r="AIF30" s="52"/>
      <c r="AIG30" s="52"/>
      <c r="AIH30" s="52"/>
      <c r="AII30" s="52"/>
      <c r="AIJ30" s="52"/>
      <c r="AIK30" s="52"/>
      <c r="AIL30" s="52"/>
      <c r="AIM30" s="52"/>
      <c r="AIN30" s="52"/>
      <c r="AIO30" s="52"/>
      <c r="AIP30" s="52"/>
      <c r="AIQ30" s="52"/>
      <c r="AIR30" s="52"/>
      <c r="AIS30" s="52"/>
      <c r="AIT30" s="52"/>
      <c r="AIU30" s="52"/>
      <c r="AIV30" s="52"/>
      <c r="AIW30" s="52"/>
      <c r="AIX30" s="52"/>
      <c r="AIY30" s="52"/>
      <c r="AIZ30" s="52"/>
      <c r="AJA30" s="52"/>
      <c r="AJB30" s="52"/>
      <c r="AJC30" s="52"/>
      <c r="AJD30" s="52"/>
      <c r="AJE30" s="52"/>
      <c r="AJF30" s="52"/>
      <c r="AJG30" s="52"/>
      <c r="AJH30" s="52"/>
      <c r="AJI30" s="52"/>
      <c r="AJJ30" s="52"/>
      <c r="AJK30" s="52"/>
      <c r="AJL30" s="52"/>
      <c r="AJM30" s="52"/>
      <c r="AJN30" s="52"/>
      <c r="AJO30" s="52"/>
      <c r="AJP30" s="52"/>
      <c r="AJQ30" s="52"/>
      <c r="AJR30" s="52"/>
      <c r="AJS30" s="52"/>
      <c r="AJT30" s="52"/>
      <c r="AJU30" s="52"/>
      <c r="AJV30" s="52"/>
      <c r="AJW30" s="52"/>
      <c r="AJX30" s="52"/>
      <c r="AJY30" s="52"/>
      <c r="AJZ30" s="52"/>
      <c r="AKA30" s="52"/>
      <c r="AKB30" s="52"/>
      <c r="AKC30" s="52"/>
      <c r="AKD30" s="52"/>
      <c r="AKE30" s="52"/>
      <c r="AKF30" s="52"/>
      <c r="AKG30" s="52"/>
      <c r="AKH30" s="52"/>
      <c r="AKI30" s="52"/>
      <c r="AKJ30" s="52"/>
      <c r="AKK30" s="52"/>
      <c r="AKL30" s="52"/>
      <c r="AKM30" s="52"/>
      <c r="AKN30" s="52"/>
      <c r="AKO30" s="52"/>
      <c r="AKP30" s="52"/>
      <c r="AKQ30" s="52"/>
      <c r="AKR30" s="52"/>
      <c r="AKS30" s="52"/>
      <c r="AKT30" s="52"/>
      <c r="AKU30" s="52"/>
      <c r="AKV30" s="52"/>
      <c r="AKW30" s="52"/>
      <c r="AKX30" s="52"/>
      <c r="AKY30" s="52"/>
      <c r="AKZ30" s="52"/>
      <c r="ALA30" s="52"/>
      <c r="ALB30" s="52"/>
      <c r="ALC30" s="52"/>
      <c r="ALD30" s="52"/>
      <c r="ALE30" s="52"/>
      <c r="ALF30" s="52"/>
      <c r="ALG30" s="52"/>
      <c r="ALH30" s="52"/>
      <c r="ALI30" s="52"/>
      <c r="ALJ30" s="52"/>
      <c r="ALK30" s="52"/>
      <c r="ALL30" s="52"/>
      <c r="ALM30" s="52"/>
      <c r="ALN30" s="52"/>
      <c r="ALO30" s="52"/>
      <c r="ALP30" s="52"/>
      <c r="ALQ30" s="52"/>
      <c r="ALR30" s="52"/>
      <c r="ALS30" s="52"/>
      <c r="ALT30" s="52"/>
      <c r="ALU30" s="52"/>
      <c r="ALV30" s="52"/>
      <c r="ALW30" s="52"/>
      <c r="ALX30" s="52"/>
      <c r="ALY30" s="52"/>
      <c r="ALZ30" s="52"/>
      <c r="AMA30" s="52"/>
      <c r="AMB30" s="52"/>
      <c r="AMC30" s="52"/>
      <c r="AMD30" s="52"/>
      <c r="AME30" s="52"/>
      <c r="AMF30" s="52"/>
      <c r="AMG30" s="52"/>
      <c r="AMH30" s="52"/>
      <c r="AMI30" s="52"/>
      <c r="AMJ30" s="52"/>
      <c r="AMK30" s="52"/>
      <c r="AML30" s="52"/>
      <c r="AMM30" s="52"/>
      <c r="AMN30" s="52"/>
      <c r="AMO30" s="52"/>
      <c r="AMP30" s="52"/>
      <c r="AMQ30" s="52"/>
      <c r="AMR30" s="52"/>
      <c r="AMS30" s="52"/>
      <c r="AMT30" s="52"/>
      <c r="AMU30" s="52"/>
      <c r="AMV30" s="52"/>
      <c r="AMW30" s="52"/>
      <c r="AMX30" s="52"/>
      <c r="AMY30" s="52"/>
      <c r="AMZ30" s="52"/>
      <c r="ANA30" s="52"/>
      <c r="ANB30" s="52"/>
      <c r="ANC30" s="52"/>
      <c r="AND30" s="52"/>
      <c r="ANE30" s="52"/>
      <c r="ANF30" s="52"/>
      <c r="ANG30" s="52"/>
      <c r="ANH30" s="52"/>
      <c r="ANI30" s="52"/>
      <c r="ANJ30" s="52"/>
      <c r="ANK30" s="52"/>
      <c r="ANL30" s="52"/>
      <c r="ANM30" s="52"/>
      <c r="ANN30" s="52"/>
      <c r="ANO30" s="52"/>
      <c r="ANP30" s="52"/>
      <c r="ANQ30" s="52"/>
      <c r="ANR30" s="52"/>
      <c r="ANS30" s="52"/>
      <c r="ANT30" s="52"/>
      <c r="ANU30" s="52"/>
      <c r="ANV30" s="52"/>
      <c r="ANW30" s="52"/>
      <c r="ANX30" s="52"/>
      <c r="ANY30" s="52"/>
      <c r="ANZ30" s="52"/>
      <c r="AOA30" s="52"/>
      <c r="AOB30" s="52"/>
      <c r="AOC30" s="52"/>
      <c r="AOD30" s="52"/>
      <c r="AOE30" s="52"/>
      <c r="AOF30" s="52"/>
      <c r="AOG30" s="52"/>
      <c r="AOH30" s="52"/>
      <c r="AOI30" s="52"/>
      <c r="AOJ30" s="52"/>
      <c r="AOK30" s="52"/>
      <c r="AOL30" s="52"/>
      <c r="AOM30" s="52"/>
      <c r="AON30" s="52"/>
      <c r="AOO30" s="52"/>
      <c r="AOP30" s="52"/>
      <c r="AOQ30" s="52"/>
      <c r="AOR30" s="52"/>
      <c r="AOS30" s="52"/>
      <c r="AOT30" s="52"/>
      <c r="AOU30" s="52"/>
      <c r="AOV30" s="52"/>
      <c r="AOW30" s="52"/>
      <c r="AOX30" s="52"/>
      <c r="AOY30" s="52"/>
      <c r="AOZ30" s="52"/>
      <c r="APA30" s="52"/>
      <c r="APB30" s="52"/>
      <c r="APC30" s="52"/>
      <c r="APD30" s="52"/>
      <c r="APE30" s="52"/>
      <c r="APF30" s="52"/>
      <c r="APG30" s="52"/>
      <c r="APH30" s="52"/>
      <c r="API30" s="52"/>
      <c r="APJ30" s="52"/>
      <c r="APK30" s="52"/>
      <c r="APL30" s="52"/>
      <c r="APM30" s="52"/>
      <c r="APN30" s="52"/>
      <c r="APO30" s="52"/>
      <c r="APP30" s="52"/>
      <c r="APQ30" s="52"/>
      <c r="APR30" s="52"/>
      <c r="APS30" s="52"/>
      <c r="APT30" s="52"/>
      <c r="APU30" s="52"/>
      <c r="APV30" s="52"/>
      <c r="APW30" s="52"/>
      <c r="APX30" s="52"/>
      <c r="APY30" s="52"/>
      <c r="APZ30" s="52"/>
      <c r="AQA30" s="52"/>
      <c r="AQB30" s="52"/>
      <c r="AQC30" s="52"/>
      <c r="AQD30" s="52"/>
      <c r="AQE30" s="52"/>
      <c r="AQF30" s="52"/>
      <c r="AQG30" s="52"/>
      <c r="AQH30" s="52"/>
      <c r="AQI30" s="52"/>
      <c r="AQJ30" s="52"/>
      <c r="AQK30" s="52"/>
      <c r="AQL30" s="52"/>
      <c r="AQM30" s="52"/>
      <c r="AQN30" s="52"/>
      <c r="AQO30" s="52"/>
      <c r="AQP30" s="52"/>
      <c r="AQQ30" s="52"/>
      <c r="AQR30" s="52"/>
      <c r="AQS30" s="52"/>
      <c r="AQT30" s="52"/>
      <c r="AQU30" s="52"/>
      <c r="AQV30" s="52"/>
      <c r="AQW30" s="52"/>
      <c r="AQX30" s="52"/>
      <c r="AQY30" s="52"/>
      <c r="AQZ30" s="52"/>
      <c r="ARA30" s="52"/>
      <c r="ARB30" s="52"/>
      <c r="ARC30" s="52"/>
      <c r="ARD30" s="52"/>
      <c r="ARE30" s="52"/>
      <c r="ARF30" s="52"/>
      <c r="ARG30" s="52"/>
      <c r="ARH30" s="52"/>
      <c r="ARI30" s="52"/>
      <c r="ARJ30" s="52"/>
      <c r="ARK30" s="52"/>
      <c r="ARL30" s="52"/>
      <c r="ARM30" s="52"/>
      <c r="ARN30" s="52"/>
      <c r="ARO30" s="52"/>
      <c r="ARP30" s="52"/>
      <c r="ARQ30" s="52"/>
      <c r="ARR30" s="52"/>
      <c r="ARS30" s="52"/>
      <c r="ART30" s="52"/>
      <c r="ARU30" s="52"/>
      <c r="ARV30" s="52"/>
      <c r="ARW30" s="52"/>
      <c r="ARX30" s="52"/>
      <c r="ARY30" s="52"/>
      <c r="ARZ30" s="52"/>
      <c r="ASA30" s="52"/>
      <c r="ASB30" s="52"/>
      <c r="ASC30" s="52"/>
      <c r="ASD30" s="52"/>
      <c r="ASE30" s="52"/>
      <c r="ASF30" s="52"/>
      <c r="ASG30" s="52"/>
      <c r="ASH30" s="52"/>
      <c r="ASI30" s="52"/>
      <c r="ASJ30" s="52"/>
      <c r="ASK30" s="52"/>
      <c r="ASL30" s="52"/>
      <c r="ASM30" s="52"/>
      <c r="ASN30" s="52"/>
      <c r="ASO30" s="52"/>
      <c r="ASP30" s="52"/>
      <c r="ASQ30" s="52"/>
      <c r="ASR30" s="52"/>
      <c r="ASS30" s="52"/>
      <c r="AST30" s="52"/>
      <c r="ASU30" s="52"/>
      <c r="ASV30" s="52"/>
      <c r="ASW30" s="52"/>
      <c r="ASX30" s="52"/>
      <c r="ASY30" s="52"/>
      <c r="ASZ30" s="52"/>
      <c r="ATA30" s="52"/>
      <c r="ATB30" s="52"/>
      <c r="ATC30" s="52"/>
      <c r="ATD30" s="52"/>
      <c r="ATE30" s="52"/>
      <c r="ATF30" s="52"/>
      <c r="ATG30" s="52"/>
      <c r="ATH30" s="52"/>
      <c r="ATI30" s="52"/>
      <c r="ATJ30" s="52"/>
      <c r="ATK30" s="52"/>
      <c r="ATL30" s="52"/>
      <c r="ATM30" s="52"/>
      <c r="ATN30" s="52"/>
      <c r="ATO30" s="52"/>
      <c r="ATP30" s="52"/>
      <c r="ATQ30" s="52"/>
      <c r="ATR30" s="52"/>
      <c r="ATS30" s="52"/>
      <c r="ATT30" s="52"/>
      <c r="ATU30" s="52"/>
      <c r="ATV30" s="52"/>
      <c r="ATW30" s="52"/>
      <c r="ATX30" s="52"/>
      <c r="ATY30" s="52"/>
      <c r="ATZ30" s="52"/>
      <c r="AUA30" s="52"/>
      <c r="AUB30" s="52"/>
      <c r="AUC30" s="52"/>
      <c r="AUD30" s="52"/>
      <c r="AUE30" s="52"/>
      <c r="AUF30" s="52"/>
      <c r="AUG30" s="52"/>
      <c r="AUH30" s="52"/>
      <c r="AUI30" s="52"/>
      <c r="AUJ30" s="52"/>
      <c r="AUK30" s="52"/>
      <c r="AUL30" s="52"/>
      <c r="AUM30" s="52"/>
      <c r="AUN30" s="52"/>
      <c r="AUO30" s="52"/>
      <c r="AUP30" s="52"/>
      <c r="AUQ30" s="52"/>
      <c r="AUR30" s="52"/>
      <c r="AUS30" s="52"/>
      <c r="AUT30" s="52"/>
      <c r="AUU30" s="52"/>
      <c r="AUV30" s="52"/>
      <c r="AUW30" s="52"/>
      <c r="AUX30" s="52"/>
      <c r="AUY30" s="52"/>
      <c r="AUZ30" s="52"/>
      <c r="AVA30" s="52"/>
      <c r="AVB30" s="52"/>
      <c r="AVC30" s="52"/>
      <c r="AVD30" s="52"/>
      <c r="AVE30" s="52"/>
      <c r="AVF30" s="52"/>
      <c r="AVG30" s="52"/>
      <c r="AVH30" s="52"/>
      <c r="AVI30" s="52"/>
      <c r="AVJ30" s="52"/>
      <c r="AVK30" s="52"/>
      <c r="AVL30" s="52"/>
      <c r="AVM30" s="52"/>
      <c r="AVN30" s="52"/>
      <c r="AVO30" s="52"/>
      <c r="AVP30" s="52"/>
      <c r="AVQ30" s="52"/>
      <c r="AVR30" s="52"/>
      <c r="AVS30" s="52"/>
      <c r="AVT30" s="52"/>
      <c r="AVU30" s="52"/>
      <c r="AVV30" s="52"/>
      <c r="AVW30" s="52"/>
      <c r="AVX30" s="52"/>
      <c r="AVY30" s="52"/>
      <c r="AVZ30" s="52"/>
      <c r="AWA30" s="52"/>
      <c r="AWB30" s="52"/>
      <c r="AWC30" s="52"/>
      <c r="AWD30" s="52"/>
      <c r="AWE30" s="52"/>
      <c r="AWF30" s="52"/>
      <c r="AWG30" s="52"/>
      <c r="AWH30" s="52"/>
      <c r="AWI30" s="52"/>
      <c r="AWJ30" s="52"/>
      <c r="AWK30" s="52"/>
      <c r="AWL30" s="52"/>
      <c r="AWM30" s="52"/>
      <c r="AWN30" s="52"/>
      <c r="AWO30" s="52"/>
      <c r="AWP30" s="52"/>
      <c r="AWQ30" s="52"/>
      <c r="AWR30" s="52"/>
      <c r="AWS30" s="52"/>
      <c r="AWT30" s="52"/>
      <c r="AWU30" s="52"/>
      <c r="AWV30" s="52"/>
      <c r="AWW30" s="52"/>
      <c r="AWX30" s="52"/>
      <c r="AWY30" s="52"/>
      <c r="AWZ30" s="52"/>
      <c r="AXA30" s="52"/>
      <c r="AXB30" s="52"/>
      <c r="AXC30" s="52"/>
      <c r="AXD30" s="52"/>
      <c r="AXE30" s="52"/>
      <c r="AXF30" s="52"/>
      <c r="AXG30" s="52"/>
      <c r="AXH30" s="52"/>
      <c r="AXI30" s="52"/>
      <c r="AXJ30" s="52"/>
      <c r="AXK30" s="52"/>
      <c r="AXL30" s="52"/>
      <c r="AXM30" s="52"/>
      <c r="AXN30" s="52"/>
      <c r="AXO30" s="52"/>
      <c r="AXP30" s="52"/>
      <c r="AXQ30" s="52"/>
      <c r="AXR30" s="52"/>
      <c r="AXS30" s="52"/>
      <c r="AXT30" s="52"/>
      <c r="AXU30" s="52"/>
      <c r="AXV30" s="52"/>
      <c r="AXW30" s="52"/>
      <c r="AXX30" s="52"/>
      <c r="AXY30" s="52"/>
      <c r="AXZ30" s="52"/>
      <c r="AYA30" s="52"/>
      <c r="AYB30" s="52"/>
      <c r="AYC30" s="52"/>
      <c r="AYD30" s="52"/>
      <c r="AYE30" s="52"/>
      <c r="AYF30" s="52"/>
      <c r="AYG30" s="52"/>
      <c r="AYH30" s="52"/>
      <c r="AYI30" s="52"/>
      <c r="AYJ30" s="52"/>
      <c r="AYK30" s="52"/>
      <c r="AYL30" s="52"/>
      <c r="AYM30" s="52"/>
      <c r="AYN30" s="52"/>
      <c r="AYO30" s="52"/>
      <c r="AYP30" s="52"/>
      <c r="AYQ30" s="52"/>
      <c r="AYR30" s="52"/>
      <c r="AYS30" s="52"/>
      <c r="AYT30" s="52"/>
      <c r="AYU30" s="52"/>
      <c r="AYV30" s="52"/>
      <c r="AYW30" s="52"/>
      <c r="AYX30" s="52"/>
      <c r="AYY30" s="52"/>
      <c r="AYZ30" s="52"/>
      <c r="AZA30" s="52"/>
      <c r="AZB30" s="52"/>
      <c r="AZC30" s="52"/>
      <c r="AZD30" s="52"/>
      <c r="AZE30" s="52"/>
      <c r="AZF30" s="52"/>
      <c r="AZG30" s="52"/>
      <c r="AZH30" s="52"/>
      <c r="AZI30" s="52"/>
      <c r="AZJ30" s="52"/>
      <c r="AZK30" s="52"/>
      <c r="AZL30" s="52"/>
      <c r="AZM30" s="52"/>
      <c r="AZN30" s="52"/>
      <c r="AZO30" s="52"/>
      <c r="AZP30" s="52"/>
      <c r="AZQ30" s="52"/>
      <c r="AZR30" s="52"/>
      <c r="AZS30" s="52"/>
      <c r="AZT30" s="52"/>
      <c r="AZU30" s="52"/>
      <c r="AZV30" s="52"/>
      <c r="AZW30" s="52"/>
      <c r="AZX30" s="52"/>
      <c r="AZY30" s="52"/>
      <c r="AZZ30" s="52"/>
      <c r="BAA30" s="52"/>
      <c r="BAB30" s="52"/>
      <c r="BAC30" s="52"/>
      <c r="BAD30" s="52"/>
      <c r="BAE30" s="52"/>
      <c r="BAF30" s="52"/>
      <c r="BAG30" s="52"/>
      <c r="BAH30" s="52"/>
      <c r="BAI30" s="52"/>
      <c r="BAJ30" s="52"/>
      <c r="BAK30" s="52"/>
      <c r="BAL30" s="52"/>
      <c r="BAM30" s="52"/>
      <c r="BAN30" s="52"/>
      <c r="BAO30" s="52"/>
      <c r="BAP30" s="52"/>
      <c r="BAQ30" s="52"/>
      <c r="BAR30" s="52"/>
      <c r="BAS30" s="52"/>
      <c r="BAT30" s="52"/>
      <c r="BAU30" s="52"/>
      <c r="BAV30" s="52"/>
      <c r="BAW30" s="52"/>
      <c r="BAX30" s="52"/>
      <c r="BAY30" s="52"/>
      <c r="BAZ30" s="52"/>
      <c r="BBA30" s="52"/>
      <c r="BBB30" s="52"/>
      <c r="BBC30" s="52"/>
      <c r="BBD30" s="52"/>
      <c r="BBE30" s="52"/>
      <c r="BBF30" s="52"/>
      <c r="BBG30" s="52"/>
      <c r="BBH30" s="52"/>
      <c r="BBI30" s="52"/>
      <c r="BBJ30" s="52"/>
      <c r="BBK30" s="52"/>
      <c r="BBL30" s="52"/>
      <c r="BBM30" s="52"/>
      <c r="BBN30" s="52"/>
      <c r="BBO30" s="52"/>
      <c r="BBP30" s="52"/>
      <c r="BBQ30" s="52"/>
      <c r="BBR30" s="52"/>
      <c r="BBS30" s="52"/>
      <c r="BBT30" s="52"/>
      <c r="BBU30" s="52"/>
      <c r="BBV30" s="52"/>
      <c r="BBW30" s="52"/>
      <c r="BBX30" s="52"/>
      <c r="BBY30" s="52"/>
      <c r="BBZ30" s="52"/>
      <c r="BCA30" s="52"/>
      <c r="BCB30" s="52"/>
      <c r="BCC30" s="52"/>
      <c r="BCD30" s="52"/>
      <c r="BCE30" s="52"/>
      <c r="BCF30" s="52"/>
      <c r="BCG30" s="52"/>
      <c r="BCH30" s="52"/>
    </row>
    <row r="31" spans="1:1438" s="102" customFormat="1" ht="21.75" thickBot="1" x14ac:dyDescent="0.4">
      <c r="A31" s="201"/>
      <c r="B31" s="109" t="s">
        <v>47</v>
      </c>
      <c r="C31" s="110"/>
      <c r="D31" s="111"/>
      <c r="E31" s="111"/>
      <c r="F31" s="111"/>
      <c r="G31" s="111"/>
      <c r="H31" s="111"/>
      <c r="I31" s="111"/>
      <c r="J31" s="111"/>
      <c r="K31" s="111"/>
      <c r="L31" s="111"/>
      <c r="M31" s="112"/>
      <c r="N31" s="113"/>
      <c r="O31" s="258">
        <f>N29+O29</f>
        <v>0</v>
      </c>
      <c r="P31" s="259" t="s">
        <v>48</v>
      </c>
      <c r="Q31" s="261" t="str">
        <f>IF(SUM(D29:M29)&gt;O33,SUM(D29:M29),IF(SUM(D29:M29)&lt;O33,O33," "))</f>
        <v xml:space="preserve"> </v>
      </c>
      <c r="R31" s="52" t="str">
        <f>IF(O44=0," ",IF(O31&lt;O33,"Der er færre timer registeret end årsnorm"," "))</f>
        <v xml:space="preserve"> </v>
      </c>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c r="FK31" s="52"/>
      <c r="FL31" s="52"/>
      <c r="FM31" s="52"/>
      <c r="FN31" s="52"/>
      <c r="FO31" s="52"/>
      <c r="FP31" s="52"/>
      <c r="FQ31" s="52"/>
      <c r="FR31" s="52"/>
      <c r="FS31" s="52"/>
      <c r="FT31" s="52"/>
      <c r="FU31" s="52"/>
      <c r="FV31" s="52"/>
      <c r="FW31" s="52"/>
      <c r="FX31" s="52"/>
      <c r="FY31" s="52"/>
      <c r="FZ31" s="52"/>
      <c r="GA31" s="52"/>
      <c r="GB31" s="52"/>
      <c r="GC31" s="52"/>
      <c r="GD31" s="52"/>
      <c r="GE31" s="52"/>
      <c r="GF31" s="52"/>
      <c r="GG31" s="52"/>
      <c r="GH31" s="52"/>
      <c r="GI31" s="52"/>
      <c r="GJ31" s="52"/>
      <c r="GK31" s="52"/>
      <c r="GL31" s="52"/>
      <c r="GM31" s="52"/>
      <c r="GN31" s="52"/>
      <c r="GO31" s="52"/>
      <c r="GP31" s="52"/>
      <c r="GQ31" s="52"/>
      <c r="GR31" s="52"/>
      <c r="GS31" s="52"/>
      <c r="GT31" s="52"/>
      <c r="GU31" s="52"/>
      <c r="GV31" s="52"/>
      <c r="GW31" s="52"/>
      <c r="GX31" s="52"/>
      <c r="GY31" s="52"/>
      <c r="GZ31" s="52"/>
      <c r="HA31" s="52"/>
      <c r="HB31" s="52"/>
      <c r="HC31" s="52"/>
      <c r="HD31" s="52"/>
      <c r="HE31" s="52"/>
      <c r="HF31" s="52"/>
      <c r="HG31" s="52"/>
      <c r="HH31" s="52"/>
      <c r="HI31" s="52"/>
      <c r="HJ31" s="52"/>
      <c r="HK31" s="52"/>
      <c r="HL31" s="52"/>
      <c r="HM31" s="52"/>
      <c r="HN31" s="52"/>
      <c r="HO31" s="52"/>
      <c r="HP31" s="52"/>
      <c r="HQ31" s="52"/>
      <c r="HR31" s="52"/>
      <c r="HS31" s="52"/>
      <c r="HT31" s="52"/>
      <c r="HU31" s="52"/>
      <c r="HV31" s="52"/>
      <c r="HW31" s="52"/>
      <c r="HX31" s="52"/>
      <c r="HY31" s="52"/>
      <c r="HZ31" s="52"/>
      <c r="IA31" s="52"/>
      <c r="IB31" s="52"/>
      <c r="IC31" s="52"/>
      <c r="ID31" s="52"/>
      <c r="IE31" s="52"/>
      <c r="IF31" s="52"/>
      <c r="IG31" s="52"/>
      <c r="IH31" s="52"/>
      <c r="II31" s="52"/>
      <c r="IJ31" s="52"/>
      <c r="IK31" s="52"/>
      <c r="IL31" s="52"/>
      <c r="IM31" s="52"/>
      <c r="IN31" s="52"/>
      <c r="IO31" s="52"/>
      <c r="IP31" s="52"/>
      <c r="IQ31" s="52"/>
      <c r="IR31" s="52"/>
      <c r="IS31" s="52"/>
      <c r="IT31" s="52"/>
      <c r="IU31" s="52"/>
      <c r="IV31" s="52"/>
      <c r="IW31" s="52"/>
      <c r="IX31" s="52"/>
      <c r="IY31" s="52"/>
      <c r="IZ31" s="52"/>
      <c r="JA31" s="52"/>
      <c r="JB31" s="52"/>
      <c r="JC31" s="52"/>
      <c r="JD31" s="52"/>
      <c r="JE31" s="52"/>
      <c r="JF31" s="52"/>
      <c r="JG31" s="52"/>
      <c r="JH31" s="52"/>
      <c r="JI31" s="52"/>
      <c r="JJ31" s="52"/>
      <c r="JK31" s="52"/>
      <c r="JL31" s="52"/>
      <c r="JM31" s="52"/>
      <c r="JN31" s="52"/>
      <c r="JO31" s="52"/>
      <c r="JP31" s="52"/>
      <c r="JQ31" s="52"/>
      <c r="JR31" s="52"/>
      <c r="JS31" s="52"/>
      <c r="JT31" s="52"/>
      <c r="JU31" s="52"/>
      <c r="JV31" s="52"/>
      <c r="JW31" s="52"/>
      <c r="JX31" s="52"/>
      <c r="JY31" s="52"/>
      <c r="JZ31" s="52"/>
      <c r="KA31" s="52"/>
      <c r="KB31" s="52"/>
      <c r="KC31" s="52"/>
      <c r="KD31" s="52"/>
      <c r="KE31" s="52"/>
      <c r="KF31" s="52"/>
      <c r="KG31" s="52"/>
      <c r="KH31" s="52"/>
      <c r="KI31" s="52"/>
      <c r="KJ31" s="52"/>
      <c r="KK31" s="52"/>
      <c r="KL31" s="52"/>
      <c r="KM31" s="52"/>
      <c r="KN31" s="52"/>
      <c r="KO31" s="52"/>
      <c r="KP31" s="52"/>
      <c r="KQ31" s="52"/>
      <c r="KR31" s="52"/>
      <c r="KS31" s="52"/>
      <c r="KT31" s="52"/>
      <c r="KU31" s="52"/>
      <c r="KV31" s="52"/>
      <c r="KW31" s="52"/>
      <c r="KX31" s="52"/>
      <c r="KY31" s="52"/>
      <c r="KZ31" s="52"/>
      <c r="LA31" s="52"/>
      <c r="LB31" s="52"/>
      <c r="LC31" s="52"/>
      <c r="LD31" s="52"/>
      <c r="LE31" s="52"/>
      <c r="LF31" s="52"/>
      <c r="LG31" s="52"/>
      <c r="LH31" s="52"/>
      <c r="LI31" s="52"/>
      <c r="LJ31" s="52"/>
      <c r="LK31" s="52"/>
      <c r="LL31" s="52"/>
      <c r="LM31" s="52"/>
      <c r="LN31" s="52"/>
      <c r="LO31" s="52"/>
      <c r="LP31" s="52"/>
      <c r="LQ31" s="52"/>
      <c r="LR31" s="52"/>
      <c r="LS31" s="52"/>
      <c r="LT31" s="52"/>
      <c r="LU31" s="52"/>
      <c r="LV31" s="52"/>
      <c r="LW31" s="52"/>
      <c r="LX31" s="52"/>
      <c r="LY31" s="52"/>
      <c r="LZ31" s="52"/>
      <c r="MA31" s="52"/>
      <c r="MB31" s="52"/>
      <c r="MC31" s="52"/>
      <c r="MD31" s="52"/>
      <c r="ME31" s="52"/>
      <c r="MF31" s="52"/>
      <c r="MG31" s="52"/>
      <c r="MH31" s="52"/>
      <c r="MI31" s="52"/>
      <c r="MJ31" s="52"/>
      <c r="MK31" s="52"/>
      <c r="ML31" s="52"/>
      <c r="MM31" s="52"/>
      <c r="MN31" s="52"/>
      <c r="MO31" s="52"/>
      <c r="MP31" s="52"/>
      <c r="MQ31" s="52"/>
      <c r="MR31" s="52"/>
      <c r="MS31" s="52"/>
      <c r="MT31" s="52"/>
      <c r="MU31" s="52"/>
      <c r="MV31" s="52"/>
      <c r="MW31" s="52"/>
      <c r="MX31" s="52"/>
      <c r="MY31" s="52"/>
      <c r="MZ31" s="52"/>
      <c r="NA31" s="52"/>
      <c r="NB31" s="52"/>
      <c r="NC31" s="52"/>
      <c r="ND31" s="52"/>
      <c r="NE31" s="52"/>
      <c r="NF31" s="52"/>
      <c r="NG31" s="52"/>
      <c r="NH31" s="52"/>
      <c r="NI31" s="52"/>
      <c r="NJ31" s="52"/>
      <c r="NK31" s="52"/>
      <c r="NL31" s="52"/>
      <c r="NM31" s="52"/>
      <c r="NN31" s="52"/>
      <c r="NO31" s="52"/>
      <c r="NP31" s="52"/>
      <c r="NQ31" s="52"/>
      <c r="NR31" s="52"/>
      <c r="NS31" s="52"/>
      <c r="NT31" s="52"/>
      <c r="NU31" s="52"/>
      <c r="NV31" s="52"/>
      <c r="NW31" s="52"/>
      <c r="NX31" s="52"/>
      <c r="NY31" s="52"/>
      <c r="NZ31" s="52"/>
      <c r="OA31" s="52"/>
      <c r="OB31" s="52"/>
      <c r="OC31" s="52"/>
      <c r="OD31" s="52"/>
      <c r="OE31" s="52"/>
      <c r="OF31" s="52"/>
      <c r="OG31" s="52"/>
      <c r="OH31" s="52"/>
      <c r="OI31" s="52"/>
      <c r="OJ31" s="52"/>
      <c r="OK31" s="52"/>
      <c r="OL31" s="52"/>
      <c r="OM31" s="52"/>
      <c r="ON31" s="52"/>
      <c r="OO31" s="52"/>
      <c r="OP31" s="52"/>
      <c r="OQ31" s="52"/>
      <c r="OR31" s="52"/>
      <c r="OS31" s="52"/>
      <c r="OT31" s="52"/>
      <c r="OU31" s="52"/>
      <c r="OV31" s="52"/>
      <c r="OW31" s="52"/>
      <c r="OX31" s="52"/>
      <c r="OY31" s="52"/>
      <c r="OZ31" s="52"/>
      <c r="PA31" s="52"/>
      <c r="PB31" s="52"/>
      <c r="PC31" s="52"/>
      <c r="PD31" s="52"/>
      <c r="PE31" s="52"/>
      <c r="PF31" s="52"/>
      <c r="PG31" s="52"/>
      <c r="PH31" s="52"/>
      <c r="PI31" s="52"/>
      <c r="PJ31" s="52"/>
      <c r="PK31" s="52"/>
      <c r="PL31" s="52"/>
      <c r="PM31" s="52"/>
      <c r="PN31" s="52"/>
      <c r="PO31" s="52"/>
      <c r="PP31" s="52"/>
      <c r="PQ31" s="52"/>
      <c r="PR31" s="52"/>
      <c r="PS31" s="52"/>
      <c r="PT31" s="52"/>
      <c r="PU31" s="52"/>
      <c r="PV31" s="52"/>
      <c r="PW31" s="52"/>
      <c r="PX31" s="52"/>
      <c r="PY31" s="52"/>
      <c r="PZ31" s="52"/>
      <c r="QA31" s="52"/>
      <c r="QB31" s="52"/>
      <c r="QC31" s="52"/>
      <c r="QD31" s="52"/>
      <c r="QE31" s="52"/>
      <c r="QF31" s="52"/>
      <c r="QG31" s="52"/>
      <c r="QH31" s="52"/>
      <c r="QI31" s="52"/>
      <c r="QJ31" s="52"/>
      <c r="QK31" s="52"/>
      <c r="QL31" s="52"/>
      <c r="QM31" s="52"/>
      <c r="QN31" s="52"/>
      <c r="QO31" s="52"/>
      <c r="QP31" s="52"/>
      <c r="QQ31" s="52"/>
      <c r="QR31" s="52"/>
      <c r="QS31" s="52"/>
      <c r="QT31" s="52"/>
      <c r="QU31" s="52"/>
      <c r="QV31" s="52"/>
      <c r="QW31" s="52"/>
      <c r="QX31" s="52"/>
      <c r="QY31" s="52"/>
      <c r="QZ31" s="52"/>
      <c r="RA31" s="52"/>
      <c r="RB31" s="52"/>
      <c r="RC31" s="52"/>
      <c r="RD31" s="52"/>
      <c r="RE31" s="52"/>
      <c r="RF31" s="52"/>
      <c r="RG31" s="52"/>
      <c r="RH31" s="52"/>
      <c r="RI31" s="52"/>
      <c r="RJ31" s="52"/>
      <c r="RK31" s="52"/>
      <c r="RL31" s="52"/>
      <c r="RM31" s="52"/>
      <c r="RN31" s="52"/>
      <c r="RO31" s="52"/>
      <c r="RP31" s="52"/>
      <c r="RQ31" s="52"/>
      <c r="RR31" s="52"/>
      <c r="RS31" s="52"/>
      <c r="RT31" s="52"/>
      <c r="RU31" s="52"/>
      <c r="RV31" s="52"/>
      <c r="RW31" s="52"/>
      <c r="RX31" s="52"/>
      <c r="RY31" s="52"/>
      <c r="RZ31" s="52"/>
      <c r="SA31" s="52"/>
      <c r="SB31" s="52"/>
      <c r="SC31" s="52"/>
      <c r="SD31" s="52"/>
      <c r="SE31" s="52"/>
      <c r="SF31" s="52"/>
      <c r="SG31" s="52"/>
      <c r="SH31" s="52"/>
      <c r="SI31" s="52"/>
      <c r="SJ31" s="52"/>
      <c r="SK31" s="52"/>
      <c r="SL31" s="52"/>
      <c r="SM31" s="52"/>
      <c r="SN31" s="52"/>
      <c r="SO31" s="52"/>
      <c r="SP31" s="52"/>
      <c r="SQ31" s="52"/>
      <c r="SR31" s="52"/>
      <c r="SS31" s="52"/>
      <c r="ST31" s="52"/>
      <c r="SU31" s="52"/>
      <c r="SV31" s="52"/>
      <c r="SW31" s="52"/>
      <c r="SX31" s="52"/>
      <c r="SY31" s="52"/>
      <c r="SZ31" s="52"/>
      <c r="TA31" s="52"/>
      <c r="TB31" s="52"/>
      <c r="TC31" s="52"/>
      <c r="TD31" s="52"/>
      <c r="TE31" s="52"/>
      <c r="TF31" s="52"/>
      <c r="TG31" s="52"/>
      <c r="TH31" s="52"/>
      <c r="TI31" s="52"/>
      <c r="TJ31" s="52"/>
      <c r="TK31" s="52"/>
      <c r="TL31" s="52"/>
      <c r="TM31" s="52"/>
      <c r="TN31" s="52"/>
      <c r="TO31" s="52"/>
      <c r="TP31" s="52"/>
      <c r="TQ31" s="52"/>
      <c r="TR31" s="52"/>
      <c r="TS31" s="52"/>
      <c r="TT31" s="52"/>
      <c r="TU31" s="52"/>
      <c r="TV31" s="52"/>
      <c r="TW31" s="52"/>
      <c r="TX31" s="52"/>
      <c r="TY31" s="52"/>
      <c r="TZ31" s="52"/>
      <c r="UA31" s="52"/>
      <c r="UB31" s="52"/>
      <c r="UC31" s="52"/>
      <c r="UD31" s="52"/>
      <c r="UE31" s="52"/>
      <c r="UF31" s="52"/>
      <c r="UG31" s="52"/>
      <c r="UH31" s="52"/>
      <c r="UI31" s="52"/>
      <c r="UJ31" s="52"/>
      <c r="UK31" s="52"/>
      <c r="UL31" s="52"/>
      <c r="UM31" s="52"/>
      <c r="UN31" s="52"/>
      <c r="UO31" s="52"/>
      <c r="UP31" s="52"/>
      <c r="UQ31" s="52"/>
      <c r="UR31" s="52"/>
      <c r="US31" s="52"/>
      <c r="UT31" s="52"/>
      <c r="UU31" s="52"/>
      <c r="UV31" s="52"/>
      <c r="UW31" s="52"/>
      <c r="UX31" s="52"/>
      <c r="UY31" s="52"/>
      <c r="UZ31" s="52"/>
      <c r="VA31" s="52"/>
      <c r="VB31" s="52"/>
      <c r="VC31" s="52"/>
      <c r="VD31" s="52"/>
      <c r="VE31" s="52"/>
      <c r="VF31" s="52"/>
      <c r="VG31" s="52"/>
      <c r="VH31" s="52"/>
      <c r="VI31" s="52"/>
      <c r="VJ31" s="52"/>
      <c r="VK31" s="52"/>
      <c r="VL31" s="52"/>
      <c r="VM31" s="52"/>
      <c r="VN31" s="52"/>
      <c r="VO31" s="52"/>
      <c r="VP31" s="52"/>
      <c r="VQ31" s="52"/>
      <c r="VR31" s="52"/>
      <c r="VS31" s="52"/>
      <c r="VT31" s="52"/>
      <c r="VU31" s="52"/>
      <c r="VV31" s="52"/>
      <c r="VW31" s="52"/>
      <c r="VX31" s="52"/>
      <c r="VY31" s="52"/>
      <c r="VZ31" s="52"/>
      <c r="WA31" s="52"/>
      <c r="WB31" s="52"/>
      <c r="WC31" s="52"/>
      <c r="WD31" s="52"/>
      <c r="WE31" s="52"/>
      <c r="WF31" s="52"/>
      <c r="WG31" s="52"/>
      <c r="WH31" s="52"/>
      <c r="WI31" s="52"/>
      <c r="WJ31" s="52"/>
      <c r="WK31" s="52"/>
      <c r="WL31" s="52"/>
      <c r="WM31" s="52"/>
      <c r="WN31" s="52"/>
      <c r="WO31" s="52"/>
      <c r="WP31" s="52"/>
      <c r="WQ31" s="52"/>
      <c r="WR31" s="52"/>
      <c r="WS31" s="52"/>
      <c r="WT31" s="52"/>
      <c r="WU31" s="52"/>
      <c r="WV31" s="52"/>
      <c r="WW31" s="52"/>
      <c r="WX31" s="52"/>
      <c r="WY31" s="52"/>
      <c r="WZ31" s="52"/>
      <c r="XA31" s="52"/>
      <c r="XB31" s="52"/>
      <c r="XC31" s="52"/>
      <c r="XD31" s="52"/>
      <c r="XE31" s="52"/>
      <c r="XF31" s="52"/>
      <c r="XG31" s="52"/>
      <c r="XH31" s="52"/>
      <c r="XI31" s="52"/>
      <c r="XJ31" s="52"/>
      <c r="XK31" s="52"/>
      <c r="XL31" s="52"/>
      <c r="XM31" s="52"/>
      <c r="XN31" s="52"/>
      <c r="XO31" s="52"/>
      <c r="XP31" s="52"/>
      <c r="XQ31" s="52"/>
      <c r="XR31" s="52"/>
      <c r="XS31" s="52"/>
      <c r="XT31" s="52"/>
      <c r="XU31" s="52"/>
      <c r="XV31" s="52"/>
      <c r="XW31" s="52"/>
      <c r="XX31" s="52"/>
      <c r="XY31" s="52"/>
      <c r="XZ31" s="52"/>
      <c r="YA31" s="52"/>
      <c r="YB31" s="52"/>
      <c r="YC31" s="52"/>
      <c r="YD31" s="52"/>
      <c r="YE31" s="52"/>
      <c r="YF31" s="52"/>
      <c r="YG31" s="52"/>
      <c r="YH31" s="52"/>
      <c r="YI31" s="52"/>
      <c r="YJ31" s="52"/>
      <c r="YK31" s="52"/>
      <c r="YL31" s="52"/>
      <c r="YM31" s="52"/>
      <c r="YN31" s="52"/>
      <c r="YO31" s="52"/>
      <c r="YP31" s="52"/>
      <c r="YQ31" s="52"/>
      <c r="YR31" s="52"/>
      <c r="YS31" s="52"/>
      <c r="YT31" s="52"/>
      <c r="YU31" s="52"/>
      <c r="YV31" s="52"/>
      <c r="YW31" s="52"/>
      <c r="YX31" s="52"/>
      <c r="YY31" s="52"/>
      <c r="YZ31" s="52"/>
      <c r="ZA31" s="52"/>
      <c r="ZB31" s="52"/>
      <c r="ZC31" s="52"/>
      <c r="ZD31" s="52"/>
      <c r="ZE31" s="52"/>
      <c r="ZF31" s="52"/>
      <c r="ZG31" s="52"/>
      <c r="ZH31" s="52"/>
      <c r="ZI31" s="52"/>
      <c r="ZJ31" s="52"/>
      <c r="ZK31" s="52"/>
      <c r="ZL31" s="52"/>
      <c r="ZM31" s="52"/>
      <c r="ZN31" s="52"/>
      <c r="ZO31" s="52"/>
      <c r="ZP31" s="52"/>
      <c r="ZQ31" s="52"/>
      <c r="ZR31" s="52"/>
      <c r="ZS31" s="52"/>
      <c r="ZT31" s="52"/>
      <c r="ZU31" s="52"/>
      <c r="ZV31" s="52"/>
      <c r="ZW31" s="52"/>
      <c r="ZX31" s="52"/>
      <c r="ZY31" s="52"/>
      <c r="ZZ31" s="52"/>
      <c r="AAA31" s="52"/>
      <c r="AAB31" s="52"/>
      <c r="AAC31" s="52"/>
      <c r="AAD31" s="52"/>
      <c r="AAE31" s="52"/>
      <c r="AAF31" s="52"/>
      <c r="AAG31" s="52"/>
      <c r="AAH31" s="52"/>
      <c r="AAI31" s="52"/>
      <c r="AAJ31" s="52"/>
      <c r="AAK31" s="52"/>
      <c r="AAL31" s="52"/>
      <c r="AAM31" s="52"/>
      <c r="AAN31" s="52"/>
      <c r="AAO31" s="52"/>
      <c r="AAP31" s="52"/>
      <c r="AAQ31" s="52"/>
      <c r="AAR31" s="52"/>
      <c r="AAS31" s="52"/>
      <c r="AAT31" s="52"/>
      <c r="AAU31" s="52"/>
      <c r="AAV31" s="52"/>
      <c r="AAW31" s="52"/>
      <c r="AAX31" s="52"/>
      <c r="AAY31" s="52"/>
      <c r="AAZ31" s="52"/>
      <c r="ABA31" s="52"/>
      <c r="ABB31" s="52"/>
      <c r="ABC31" s="52"/>
      <c r="ABD31" s="52"/>
      <c r="ABE31" s="52"/>
      <c r="ABF31" s="52"/>
      <c r="ABG31" s="52"/>
      <c r="ABH31" s="52"/>
      <c r="ABI31" s="52"/>
      <c r="ABJ31" s="52"/>
      <c r="ABK31" s="52"/>
      <c r="ABL31" s="52"/>
      <c r="ABM31" s="52"/>
      <c r="ABN31" s="52"/>
      <c r="ABO31" s="52"/>
      <c r="ABP31" s="52"/>
      <c r="ABQ31" s="52"/>
      <c r="ABR31" s="52"/>
      <c r="ABS31" s="52"/>
      <c r="ABT31" s="52"/>
      <c r="ABU31" s="52"/>
      <c r="ABV31" s="52"/>
      <c r="ABW31" s="52"/>
      <c r="ABX31" s="52"/>
      <c r="ABY31" s="52"/>
      <c r="ABZ31" s="52"/>
      <c r="ACA31" s="52"/>
      <c r="ACB31" s="52"/>
      <c r="ACC31" s="52"/>
      <c r="ACD31" s="52"/>
      <c r="ACE31" s="52"/>
      <c r="ACF31" s="52"/>
      <c r="ACG31" s="52"/>
      <c r="ACH31" s="52"/>
      <c r="ACI31" s="52"/>
      <c r="ACJ31" s="52"/>
      <c r="ACK31" s="52"/>
      <c r="ACL31" s="52"/>
      <c r="ACM31" s="52"/>
      <c r="ACN31" s="52"/>
      <c r="ACO31" s="52"/>
      <c r="ACP31" s="52"/>
      <c r="ACQ31" s="52"/>
      <c r="ACR31" s="52"/>
      <c r="ACS31" s="52"/>
      <c r="ACT31" s="52"/>
      <c r="ACU31" s="52"/>
      <c r="ACV31" s="52"/>
      <c r="ACW31" s="52"/>
      <c r="ACX31" s="52"/>
      <c r="ACY31" s="52"/>
      <c r="ACZ31" s="52"/>
      <c r="ADA31" s="52"/>
      <c r="ADB31" s="52"/>
      <c r="ADC31" s="52"/>
      <c r="ADD31" s="52"/>
      <c r="ADE31" s="52"/>
      <c r="ADF31" s="52"/>
      <c r="ADG31" s="52"/>
      <c r="ADH31" s="52"/>
      <c r="ADI31" s="52"/>
      <c r="ADJ31" s="52"/>
      <c r="ADK31" s="52"/>
      <c r="ADL31" s="52"/>
      <c r="ADM31" s="52"/>
      <c r="ADN31" s="52"/>
      <c r="ADO31" s="52"/>
      <c r="ADP31" s="52"/>
      <c r="ADQ31" s="52"/>
      <c r="ADR31" s="52"/>
      <c r="ADS31" s="52"/>
      <c r="ADT31" s="52"/>
      <c r="ADU31" s="52"/>
      <c r="ADV31" s="52"/>
      <c r="ADW31" s="52"/>
      <c r="ADX31" s="52"/>
      <c r="ADY31" s="52"/>
      <c r="ADZ31" s="52"/>
      <c r="AEA31" s="52"/>
      <c r="AEB31" s="52"/>
      <c r="AEC31" s="52"/>
      <c r="AED31" s="52"/>
      <c r="AEE31" s="52"/>
      <c r="AEF31" s="52"/>
      <c r="AEG31" s="52"/>
      <c r="AEH31" s="52"/>
      <c r="AEI31" s="52"/>
      <c r="AEJ31" s="52"/>
      <c r="AEK31" s="52"/>
      <c r="AEL31" s="52"/>
      <c r="AEM31" s="52"/>
      <c r="AEN31" s="52"/>
      <c r="AEO31" s="52"/>
      <c r="AEP31" s="52"/>
      <c r="AEQ31" s="52"/>
      <c r="AER31" s="52"/>
      <c r="AES31" s="52"/>
      <c r="AET31" s="52"/>
      <c r="AEU31" s="52"/>
      <c r="AEV31" s="52"/>
      <c r="AEW31" s="52"/>
      <c r="AEX31" s="52"/>
      <c r="AEY31" s="52"/>
      <c r="AEZ31" s="52"/>
      <c r="AFA31" s="52"/>
      <c r="AFB31" s="52"/>
      <c r="AFC31" s="52"/>
      <c r="AFD31" s="52"/>
      <c r="AFE31" s="52"/>
      <c r="AFF31" s="52"/>
      <c r="AFG31" s="52"/>
      <c r="AFH31" s="52"/>
      <c r="AFI31" s="52"/>
      <c r="AFJ31" s="52"/>
      <c r="AFK31" s="52"/>
      <c r="AFL31" s="52"/>
      <c r="AFM31" s="52"/>
      <c r="AFN31" s="52"/>
      <c r="AFO31" s="52"/>
      <c r="AFP31" s="52"/>
      <c r="AFQ31" s="52"/>
      <c r="AFR31" s="52"/>
      <c r="AFS31" s="52"/>
      <c r="AFT31" s="52"/>
      <c r="AFU31" s="52"/>
      <c r="AFV31" s="52"/>
      <c r="AFW31" s="52"/>
      <c r="AFX31" s="52"/>
      <c r="AFY31" s="52"/>
      <c r="AFZ31" s="52"/>
      <c r="AGA31" s="52"/>
      <c r="AGB31" s="52"/>
      <c r="AGC31" s="52"/>
      <c r="AGD31" s="52"/>
      <c r="AGE31" s="52"/>
      <c r="AGF31" s="52"/>
      <c r="AGG31" s="52"/>
      <c r="AGH31" s="52"/>
      <c r="AGI31" s="52"/>
      <c r="AGJ31" s="52"/>
      <c r="AGK31" s="52"/>
      <c r="AGL31" s="52"/>
      <c r="AGM31" s="52"/>
      <c r="AGN31" s="52"/>
      <c r="AGO31" s="52"/>
      <c r="AGP31" s="52"/>
      <c r="AGQ31" s="52"/>
      <c r="AGR31" s="52"/>
      <c r="AGS31" s="52"/>
      <c r="AGT31" s="52"/>
      <c r="AGU31" s="52"/>
      <c r="AGV31" s="52"/>
      <c r="AGW31" s="52"/>
      <c r="AGX31" s="52"/>
      <c r="AGY31" s="52"/>
      <c r="AGZ31" s="52"/>
      <c r="AHA31" s="52"/>
      <c r="AHB31" s="52"/>
      <c r="AHC31" s="52"/>
      <c r="AHD31" s="52"/>
      <c r="AHE31" s="52"/>
      <c r="AHF31" s="52"/>
      <c r="AHG31" s="52"/>
      <c r="AHH31" s="52"/>
      <c r="AHI31" s="52"/>
      <c r="AHJ31" s="52"/>
      <c r="AHK31" s="52"/>
      <c r="AHL31" s="52"/>
      <c r="AHM31" s="52"/>
      <c r="AHN31" s="52"/>
      <c r="AHO31" s="52"/>
      <c r="AHP31" s="52"/>
      <c r="AHQ31" s="52"/>
      <c r="AHR31" s="52"/>
      <c r="AHS31" s="52"/>
      <c r="AHT31" s="52"/>
      <c r="AHU31" s="52"/>
      <c r="AHV31" s="52"/>
      <c r="AHW31" s="52"/>
      <c r="AHX31" s="52"/>
      <c r="AHY31" s="52"/>
      <c r="AHZ31" s="52"/>
      <c r="AIA31" s="52"/>
      <c r="AIB31" s="52"/>
      <c r="AIC31" s="52"/>
      <c r="AID31" s="52"/>
      <c r="AIE31" s="52"/>
      <c r="AIF31" s="52"/>
      <c r="AIG31" s="52"/>
      <c r="AIH31" s="52"/>
      <c r="AII31" s="52"/>
      <c r="AIJ31" s="52"/>
      <c r="AIK31" s="52"/>
      <c r="AIL31" s="52"/>
      <c r="AIM31" s="52"/>
      <c r="AIN31" s="52"/>
      <c r="AIO31" s="52"/>
      <c r="AIP31" s="52"/>
      <c r="AIQ31" s="52"/>
      <c r="AIR31" s="52"/>
      <c r="AIS31" s="52"/>
      <c r="AIT31" s="52"/>
      <c r="AIU31" s="52"/>
      <c r="AIV31" s="52"/>
      <c r="AIW31" s="52"/>
      <c r="AIX31" s="52"/>
      <c r="AIY31" s="52"/>
      <c r="AIZ31" s="52"/>
      <c r="AJA31" s="52"/>
      <c r="AJB31" s="52"/>
      <c r="AJC31" s="52"/>
      <c r="AJD31" s="52"/>
      <c r="AJE31" s="52"/>
      <c r="AJF31" s="52"/>
      <c r="AJG31" s="52"/>
      <c r="AJH31" s="52"/>
      <c r="AJI31" s="52"/>
      <c r="AJJ31" s="52"/>
      <c r="AJK31" s="52"/>
      <c r="AJL31" s="52"/>
      <c r="AJM31" s="52"/>
      <c r="AJN31" s="52"/>
      <c r="AJO31" s="52"/>
      <c r="AJP31" s="52"/>
      <c r="AJQ31" s="52"/>
      <c r="AJR31" s="52"/>
      <c r="AJS31" s="52"/>
      <c r="AJT31" s="52"/>
      <c r="AJU31" s="52"/>
      <c r="AJV31" s="52"/>
      <c r="AJW31" s="52"/>
      <c r="AJX31" s="52"/>
      <c r="AJY31" s="52"/>
      <c r="AJZ31" s="52"/>
      <c r="AKA31" s="52"/>
      <c r="AKB31" s="52"/>
      <c r="AKC31" s="52"/>
      <c r="AKD31" s="52"/>
      <c r="AKE31" s="52"/>
      <c r="AKF31" s="52"/>
      <c r="AKG31" s="52"/>
      <c r="AKH31" s="52"/>
      <c r="AKI31" s="52"/>
      <c r="AKJ31" s="52"/>
      <c r="AKK31" s="52"/>
      <c r="AKL31" s="52"/>
      <c r="AKM31" s="52"/>
      <c r="AKN31" s="52"/>
      <c r="AKO31" s="52"/>
      <c r="AKP31" s="52"/>
      <c r="AKQ31" s="52"/>
      <c r="AKR31" s="52"/>
      <c r="AKS31" s="52"/>
      <c r="AKT31" s="52"/>
      <c r="AKU31" s="52"/>
      <c r="AKV31" s="52"/>
      <c r="AKW31" s="52"/>
      <c r="AKX31" s="52"/>
      <c r="AKY31" s="52"/>
      <c r="AKZ31" s="52"/>
      <c r="ALA31" s="52"/>
      <c r="ALB31" s="52"/>
      <c r="ALC31" s="52"/>
      <c r="ALD31" s="52"/>
      <c r="ALE31" s="52"/>
      <c r="ALF31" s="52"/>
      <c r="ALG31" s="52"/>
      <c r="ALH31" s="52"/>
      <c r="ALI31" s="52"/>
      <c r="ALJ31" s="52"/>
      <c r="ALK31" s="52"/>
      <c r="ALL31" s="52"/>
      <c r="ALM31" s="52"/>
      <c r="ALN31" s="52"/>
      <c r="ALO31" s="52"/>
      <c r="ALP31" s="52"/>
      <c r="ALQ31" s="52"/>
      <c r="ALR31" s="52"/>
      <c r="ALS31" s="52"/>
      <c r="ALT31" s="52"/>
      <c r="ALU31" s="52"/>
      <c r="ALV31" s="52"/>
      <c r="ALW31" s="52"/>
      <c r="ALX31" s="52"/>
      <c r="ALY31" s="52"/>
      <c r="ALZ31" s="52"/>
      <c r="AMA31" s="52"/>
      <c r="AMB31" s="52"/>
      <c r="AMC31" s="52"/>
      <c r="AMD31" s="52"/>
      <c r="AME31" s="52"/>
      <c r="AMF31" s="52"/>
      <c r="AMG31" s="52"/>
      <c r="AMH31" s="52"/>
      <c r="AMI31" s="52"/>
      <c r="AMJ31" s="52"/>
      <c r="AMK31" s="52"/>
      <c r="AML31" s="52"/>
      <c r="AMM31" s="52"/>
      <c r="AMN31" s="52"/>
      <c r="AMO31" s="52"/>
      <c r="AMP31" s="52"/>
      <c r="AMQ31" s="52"/>
      <c r="AMR31" s="52"/>
      <c r="AMS31" s="52"/>
      <c r="AMT31" s="52"/>
      <c r="AMU31" s="52"/>
      <c r="AMV31" s="52"/>
      <c r="AMW31" s="52"/>
      <c r="AMX31" s="52"/>
      <c r="AMY31" s="52"/>
      <c r="AMZ31" s="52"/>
      <c r="ANA31" s="52"/>
      <c r="ANB31" s="52"/>
      <c r="ANC31" s="52"/>
      <c r="AND31" s="52"/>
      <c r="ANE31" s="52"/>
      <c r="ANF31" s="52"/>
      <c r="ANG31" s="52"/>
      <c r="ANH31" s="52"/>
      <c r="ANI31" s="52"/>
      <c r="ANJ31" s="52"/>
      <c r="ANK31" s="52"/>
      <c r="ANL31" s="52"/>
      <c r="ANM31" s="52"/>
      <c r="ANN31" s="52"/>
      <c r="ANO31" s="52"/>
      <c r="ANP31" s="52"/>
      <c r="ANQ31" s="52"/>
      <c r="ANR31" s="52"/>
      <c r="ANS31" s="52"/>
      <c r="ANT31" s="52"/>
      <c r="ANU31" s="52"/>
      <c r="ANV31" s="52"/>
      <c r="ANW31" s="52"/>
      <c r="ANX31" s="52"/>
      <c r="ANY31" s="52"/>
      <c r="ANZ31" s="52"/>
      <c r="AOA31" s="52"/>
      <c r="AOB31" s="52"/>
      <c r="AOC31" s="52"/>
      <c r="AOD31" s="52"/>
      <c r="AOE31" s="52"/>
      <c r="AOF31" s="52"/>
      <c r="AOG31" s="52"/>
      <c r="AOH31" s="52"/>
      <c r="AOI31" s="52"/>
      <c r="AOJ31" s="52"/>
      <c r="AOK31" s="52"/>
      <c r="AOL31" s="52"/>
      <c r="AOM31" s="52"/>
      <c r="AON31" s="52"/>
      <c r="AOO31" s="52"/>
      <c r="AOP31" s="52"/>
      <c r="AOQ31" s="52"/>
      <c r="AOR31" s="52"/>
      <c r="AOS31" s="52"/>
      <c r="AOT31" s="52"/>
      <c r="AOU31" s="52"/>
      <c r="AOV31" s="52"/>
      <c r="AOW31" s="52"/>
      <c r="AOX31" s="52"/>
      <c r="AOY31" s="52"/>
      <c r="AOZ31" s="52"/>
      <c r="APA31" s="52"/>
      <c r="APB31" s="52"/>
      <c r="APC31" s="52"/>
      <c r="APD31" s="52"/>
      <c r="APE31" s="52"/>
      <c r="APF31" s="52"/>
      <c r="APG31" s="52"/>
      <c r="APH31" s="52"/>
      <c r="API31" s="52"/>
      <c r="APJ31" s="52"/>
      <c r="APK31" s="52"/>
      <c r="APL31" s="52"/>
      <c r="APM31" s="52"/>
      <c r="APN31" s="52"/>
      <c r="APO31" s="52"/>
      <c r="APP31" s="52"/>
      <c r="APQ31" s="52"/>
      <c r="APR31" s="52"/>
      <c r="APS31" s="52"/>
      <c r="APT31" s="52"/>
      <c r="APU31" s="52"/>
      <c r="APV31" s="52"/>
      <c r="APW31" s="52"/>
      <c r="APX31" s="52"/>
      <c r="APY31" s="52"/>
      <c r="APZ31" s="52"/>
      <c r="AQA31" s="52"/>
      <c r="AQB31" s="52"/>
      <c r="AQC31" s="52"/>
      <c r="AQD31" s="52"/>
      <c r="AQE31" s="52"/>
      <c r="AQF31" s="52"/>
      <c r="AQG31" s="52"/>
      <c r="AQH31" s="52"/>
      <c r="AQI31" s="52"/>
      <c r="AQJ31" s="52"/>
      <c r="AQK31" s="52"/>
      <c r="AQL31" s="52"/>
      <c r="AQM31" s="52"/>
      <c r="AQN31" s="52"/>
      <c r="AQO31" s="52"/>
      <c r="AQP31" s="52"/>
      <c r="AQQ31" s="52"/>
      <c r="AQR31" s="52"/>
      <c r="AQS31" s="52"/>
      <c r="AQT31" s="52"/>
      <c r="AQU31" s="52"/>
      <c r="AQV31" s="52"/>
      <c r="AQW31" s="52"/>
      <c r="AQX31" s="52"/>
      <c r="AQY31" s="52"/>
      <c r="AQZ31" s="52"/>
      <c r="ARA31" s="52"/>
      <c r="ARB31" s="52"/>
      <c r="ARC31" s="52"/>
      <c r="ARD31" s="52"/>
      <c r="ARE31" s="52"/>
      <c r="ARF31" s="52"/>
      <c r="ARG31" s="52"/>
      <c r="ARH31" s="52"/>
      <c r="ARI31" s="52"/>
      <c r="ARJ31" s="52"/>
      <c r="ARK31" s="52"/>
      <c r="ARL31" s="52"/>
      <c r="ARM31" s="52"/>
      <c r="ARN31" s="52"/>
      <c r="ARO31" s="52"/>
      <c r="ARP31" s="52"/>
      <c r="ARQ31" s="52"/>
      <c r="ARR31" s="52"/>
      <c r="ARS31" s="52"/>
      <c r="ART31" s="52"/>
      <c r="ARU31" s="52"/>
      <c r="ARV31" s="52"/>
      <c r="ARW31" s="52"/>
      <c r="ARX31" s="52"/>
      <c r="ARY31" s="52"/>
      <c r="ARZ31" s="52"/>
      <c r="ASA31" s="52"/>
      <c r="ASB31" s="52"/>
      <c r="ASC31" s="52"/>
      <c r="ASD31" s="52"/>
      <c r="ASE31" s="52"/>
      <c r="ASF31" s="52"/>
      <c r="ASG31" s="52"/>
      <c r="ASH31" s="52"/>
      <c r="ASI31" s="52"/>
      <c r="ASJ31" s="52"/>
      <c r="ASK31" s="52"/>
      <c r="ASL31" s="52"/>
      <c r="ASM31" s="52"/>
      <c r="ASN31" s="52"/>
      <c r="ASO31" s="52"/>
      <c r="ASP31" s="52"/>
      <c r="ASQ31" s="52"/>
      <c r="ASR31" s="52"/>
      <c r="ASS31" s="52"/>
      <c r="AST31" s="52"/>
      <c r="ASU31" s="52"/>
      <c r="ASV31" s="52"/>
      <c r="ASW31" s="52"/>
      <c r="ASX31" s="52"/>
      <c r="ASY31" s="52"/>
      <c r="ASZ31" s="52"/>
      <c r="ATA31" s="52"/>
      <c r="ATB31" s="52"/>
      <c r="ATC31" s="52"/>
      <c r="ATD31" s="52"/>
      <c r="ATE31" s="52"/>
      <c r="ATF31" s="52"/>
      <c r="ATG31" s="52"/>
      <c r="ATH31" s="52"/>
      <c r="ATI31" s="52"/>
      <c r="ATJ31" s="52"/>
      <c r="ATK31" s="52"/>
      <c r="ATL31" s="52"/>
      <c r="ATM31" s="52"/>
      <c r="ATN31" s="52"/>
      <c r="ATO31" s="52"/>
      <c r="ATP31" s="52"/>
      <c r="ATQ31" s="52"/>
      <c r="ATR31" s="52"/>
      <c r="ATS31" s="52"/>
      <c r="ATT31" s="52"/>
      <c r="ATU31" s="52"/>
      <c r="ATV31" s="52"/>
      <c r="ATW31" s="52"/>
      <c r="ATX31" s="52"/>
      <c r="ATY31" s="52"/>
      <c r="ATZ31" s="52"/>
      <c r="AUA31" s="52"/>
      <c r="AUB31" s="52"/>
      <c r="AUC31" s="52"/>
      <c r="AUD31" s="52"/>
      <c r="AUE31" s="52"/>
      <c r="AUF31" s="52"/>
      <c r="AUG31" s="52"/>
      <c r="AUH31" s="52"/>
      <c r="AUI31" s="52"/>
      <c r="AUJ31" s="52"/>
      <c r="AUK31" s="52"/>
      <c r="AUL31" s="52"/>
      <c r="AUM31" s="52"/>
      <c r="AUN31" s="52"/>
      <c r="AUO31" s="52"/>
      <c r="AUP31" s="52"/>
      <c r="AUQ31" s="52"/>
      <c r="AUR31" s="52"/>
      <c r="AUS31" s="52"/>
      <c r="AUT31" s="52"/>
      <c r="AUU31" s="52"/>
      <c r="AUV31" s="52"/>
      <c r="AUW31" s="52"/>
      <c r="AUX31" s="52"/>
      <c r="AUY31" s="52"/>
      <c r="AUZ31" s="52"/>
      <c r="AVA31" s="52"/>
      <c r="AVB31" s="52"/>
      <c r="AVC31" s="52"/>
      <c r="AVD31" s="52"/>
      <c r="AVE31" s="52"/>
      <c r="AVF31" s="52"/>
      <c r="AVG31" s="52"/>
      <c r="AVH31" s="52"/>
      <c r="AVI31" s="52"/>
      <c r="AVJ31" s="52"/>
      <c r="AVK31" s="52"/>
      <c r="AVL31" s="52"/>
      <c r="AVM31" s="52"/>
      <c r="AVN31" s="52"/>
      <c r="AVO31" s="52"/>
      <c r="AVP31" s="52"/>
      <c r="AVQ31" s="52"/>
      <c r="AVR31" s="52"/>
      <c r="AVS31" s="52"/>
      <c r="AVT31" s="52"/>
      <c r="AVU31" s="52"/>
      <c r="AVV31" s="52"/>
      <c r="AVW31" s="52"/>
      <c r="AVX31" s="52"/>
      <c r="AVY31" s="52"/>
      <c r="AVZ31" s="52"/>
      <c r="AWA31" s="52"/>
      <c r="AWB31" s="52"/>
      <c r="AWC31" s="52"/>
      <c r="AWD31" s="52"/>
      <c r="AWE31" s="52"/>
      <c r="AWF31" s="52"/>
      <c r="AWG31" s="52"/>
      <c r="AWH31" s="52"/>
      <c r="AWI31" s="52"/>
      <c r="AWJ31" s="52"/>
      <c r="AWK31" s="52"/>
      <c r="AWL31" s="52"/>
      <c r="AWM31" s="52"/>
      <c r="AWN31" s="52"/>
      <c r="AWO31" s="52"/>
      <c r="AWP31" s="52"/>
      <c r="AWQ31" s="52"/>
      <c r="AWR31" s="52"/>
      <c r="AWS31" s="52"/>
      <c r="AWT31" s="52"/>
      <c r="AWU31" s="52"/>
      <c r="AWV31" s="52"/>
      <c r="AWW31" s="52"/>
      <c r="AWX31" s="52"/>
      <c r="AWY31" s="52"/>
      <c r="AWZ31" s="52"/>
      <c r="AXA31" s="52"/>
      <c r="AXB31" s="52"/>
      <c r="AXC31" s="52"/>
      <c r="AXD31" s="52"/>
      <c r="AXE31" s="52"/>
      <c r="AXF31" s="52"/>
      <c r="AXG31" s="52"/>
      <c r="AXH31" s="52"/>
      <c r="AXI31" s="52"/>
      <c r="AXJ31" s="52"/>
      <c r="AXK31" s="52"/>
      <c r="AXL31" s="52"/>
      <c r="AXM31" s="52"/>
      <c r="AXN31" s="52"/>
      <c r="AXO31" s="52"/>
      <c r="AXP31" s="52"/>
      <c r="AXQ31" s="52"/>
      <c r="AXR31" s="52"/>
      <c r="AXS31" s="52"/>
      <c r="AXT31" s="52"/>
      <c r="AXU31" s="52"/>
      <c r="AXV31" s="52"/>
      <c r="AXW31" s="52"/>
      <c r="AXX31" s="52"/>
      <c r="AXY31" s="52"/>
      <c r="AXZ31" s="52"/>
      <c r="AYA31" s="52"/>
      <c r="AYB31" s="52"/>
      <c r="AYC31" s="52"/>
      <c r="AYD31" s="52"/>
      <c r="AYE31" s="52"/>
      <c r="AYF31" s="52"/>
      <c r="AYG31" s="52"/>
      <c r="AYH31" s="52"/>
      <c r="AYI31" s="52"/>
      <c r="AYJ31" s="52"/>
      <c r="AYK31" s="52"/>
      <c r="AYL31" s="52"/>
      <c r="AYM31" s="52"/>
      <c r="AYN31" s="52"/>
      <c r="AYO31" s="52"/>
      <c r="AYP31" s="52"/>
      <c r="AYQ31" s="52"/>
      <c r="AYR31" s="52"/>
      <c r="AYS31" s="52"/>
      <c r="AYT31" s="52"/>
      <c r="AYU31" s="52"/>
      <c r="AYV31" s="52"/>
      <c r="AYW31" s="52"/>
      <c r="AYX31" s="52"/>
      <c r="AYY31" s="52"/>
      <c r="AYZ31" s="52"/>
      <c r="AZA31" s="52"/>
      <c r="AZB31" s="52"/>
      <c r="AZC31" s="52"/>
      <c r="AZD31" s="52"/>
      <c r="AZE31" s="52"/>
      <c r="AZF31" s="52"/>
      <c r="AZG31" s="52"/>
      <c r="AZH31" s="52"/>
      <c r="AZI31" s="52"/>
      <c r="AZJ31" s="52"/>
      <c r="AZK31" s="52"/>
      <c r="AZL31" s="52"/>
      <c r="AZM31" s="52"/>
      <c r="AZN31" s="52"/>
      <c r="AZO31" s="52"/>
      <c r="AZP31" s="52"/>
      <c r="AZQ31" s="52"/>
      <c r="AZR31" s="52"/>
      <c r="AZS31" s="52"/>
      <c r="AZT31" s="52"/>
      <c r="AZU31" s="52"/>
      <c r="AZV31" s="52"/>
      <c r="AZW31" s="52"/>
      <c r="AZX31" s="52"/>
      <c r="AZY31" s="52"/>
      <c r="AZZ31" s="52"/>
      <c r="BAA31" s="52"/>
      <c r="BAB31" s="52"/>
      <c r="BAC31" s="52"/>
      <c r="BAD31" s="52"/>
      <c r="BAE31" s="52"/>
      <c r="BAF31" s="52"/>
      <c r="BAG31" s="52"/>
      <c r="BAH31" s="52"/>
      <c r="BAI31" s="52"/>
      <c r="BAJ31" s="52"/>
      <c r="BAK31" s="52"/>
      <c r="BAL31" s="52"/>
      <c r="BAM31" s="52"/>
      <c r="BAN31" s="52"/>
      <c r="BAO31" s="52"/>
      <c r="BAP31" s="52"/>
      <c r="BAQ31" s="52"/>
      <c r="BAR31" s="52"/>
      <c r="BAS31" s="52"/>
      <c r="BAT31" s="52"/>
      <c r="BAU31" s="52"/>
      <c r="BAV31" s="52"/>
      <c r="BAW31" s="52"/>
      <c r="BAX31" s="52"/>
      <c r="BAY31" s="52"/>
      <c r="BAZ31" s="52"/>
      <c r="BBA31" s="52"/>
      <c r="BBB31" s="52"/>
      <c r="BBC31" s="52"/>
      <c r="BBD31" s="52"/>
      <c r="BBE31" s="52"/>
      <c r="BBF31" s="52"/>
      <c r="BBG31" s="52"/>
      <c r="BBH31" s="52"/>
      <c r="BBI31" s="52"/>
      <c r="BBJ31" s="52"/>
      <c r="BBK31" s="52"/>
      <c r="BBL31" s="52"/>
      <c r="BBM31" s="52"/>
      <c r="BBN31" s="52"/>
      <c r="BBO31" s="52"/>
      <c r="BBP31" s="52"/>
      <c r="BBQ31" s="52"/>
      <c r="BBR31" s="52"/>
      <c r="BBS31" s="52"/>
      <c r="BBT31" s="52"/>
      <c r="BBU31" s="52"/>
      <c r="BBV31" s="52"/>
      <c r="BBW31" s="52"/>
      <c r="BBX31" s="52"/>
      <c r="BBY31" s="52"/>
      <c r="BBZ31" s="52"/>
      <c r="BCA31" s="52"/>
      <c r="BCB31" s="52"/>
      <c r="BCC31" s="52"/>
      <c r="BCD31" s="52"/>
      <c r="BCE31" s="52"/>
      <c r="BCF31" s="52"/>
      <c r="BCG31" s="52"/>
      <c r="BCH31" s="52"/>
    </row>
    <row r="32" spans="1:1438" s="102" customFormat="1" ht="14.45" customHeight="1" thickBot="1" x14ac:dyDescent="0.4">
      <c r="A32" s="201"/>
      <c r="B32" s="172"/>
      <c r="C32" s="172"/>
      <c r="D32" s="171"/>
      <c r="E32" s="171"/>
      <c r="F32" s="171"/>
      <c r="G32" s="171"/>
      <c r="H32" s="171"/>
      <c r="I32" s="171"/>
      <c r="J32" s="171"/>
      <c r="K32" s="171"/>
      <c r="L32" s="171"/>
      <c r="M32" s="171"/>
      <c r="N32" s="115"/>
      <c r="O32" s="115"/>
      <c r="P32" s="68"/>
      <c r="Q32" s="263"/>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c r="BT32" s="52"/>
      <c r="BU32" s="52"/>
      <c r="BV32" s="52"/>
      <c r="BW32" s="52"/>
      <c r="BX32" s="52"/>
      <c r="BY32" s="52"/>
      <c r="BZ32" s="52"/>
      <c r="CA32" s="52"/>
      <c r="CB32" s="52"/>
      <c r="CC32" s="52"/>
      <c r="CD32" s="52"/>
      <c r="CE32" s="52"/>
      <c r="CF32" s="52"/>
      <c r="CG32" s="52"/>
      <c r="CH32" s="52"/>
      <c r="CI32" s="52"/>
      <c r="CJ32" s="52"/>
      <c r="CK32" s="52"/>
      <c r="CL32" s="52"/>
      <c r="CM32" s="52"/>
      <c r="CN32" s="52"/>
      <c r="CO32" s="52"/>
      <c r="CP32" s="52"/>
      <c r="CQ32" s="5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c r="FK32" s="52"/>
      <c r="FL32" s="52"/>
      <c r="FM32" s="52"/>
      <c r="FN32" s="52"/>
      <c r="FO32" s="52"/>
      <c r="FP32" s="52"/>
      <c r="FQ32" s="52"/>
      <c r="FR32" s="52"/>
      <c r="FS32" s="52"/>
      <c r="FT32" s="52"/>
      <c r="FU32" s="52"/>
      <c r="FV32" s="52"/>
      <c r="FW32" s="52"/>
      <c r="FX32" s="52"/>
      <c r="FY32" s="52"/>
      <c r="FZ32" s="52"/>
      <c r="GA32" s="52"/>
      <c r="GB32" s="52"/>
      <c r="GC32" s="52"/>
      <c r="GD32" s="52"/>
      <c r="GE32" s="52"/>
      <c r="GF32" s="52"/>
      <c r="GG32" s="52"/>
      <c r="GH32" s="52"/>
      <c r="GI32" s="52"/>
      <c r="GJ32" s="52"/>
      <c r="GK32" s="52"/>
      <c r="GL32" s="52"/>
      <c r="GM32" s="52"/>
      <c r="GN32" s="52"/>
      <c r="GO32" s="52"/>
      <c r="GP32" s="52"/>
      <c r="GQ32" s="52"/>
      <c r="GR32" s="52"/>
      <c r="GS32" s="52"/>
      <c r="GT32" s="52"/>
      <c r="GU32" s="52"/>
      <c r="GV32" s="52"/>
      <c r="GW32" s="52"/>
      <c r="GX32" s="52"/>
      <c r="GY32" s="52"/>
      <c r="GZ32" s="52"/>
      <c r="HA32" s="52"/>
      <c r="HB32" s="52"/>
      <c r="HC32" s="52"/>
      <c r="HD32" s="52"/>
      <c r="HE32" s="52"/>
      <c r="HF32" s="52"/>
      <c r="HG32" s="52"/>
      <c r="HH32" s="52"/>
      <c r="HI32" s="52"/>
      <c r="HJ32" s="52"/>
      <c r="HK32" s="52"/>
      <c r="HL32" s="52"/>
      <c r="HM32" s="52"/>
      <c r="HN32" s="52"/>
      <c r="HO32" s="52"/>
      <c r="HP32" s="52"/>
      <c r="HQ32" s="52"/>
      <c r="HR32" s="52"/>
      <c r="HS32" s="52"/>
      <c r="HT32" s="52"/>
      <c r="HU32" s="52"/>
      <c r="HV32" s="52"/>
      <c r="HW32" s="52"/>
      <c r="HX32" s="52"/>
      <c r="HY32" s="52"/>
      <c r="HZ32" s="52"/>
      <c r="IA32" s="52"/>
      <c r="IB32" s="52"/>
      <c r="IC32" s="52"/>
      <c r="ID32" s="52"/>
      <c r="IE32" s="52"/>
      <c r="IF32" s="52"/>
      <c r="IG32" s="52"/>
      <c r="IH32" s="52"/>
      <c r="II32" s="52"/>
      <c r="IJ32" s="52"/>
      <c r="IK32" s="52"/>
      <c r="IL32" s="52"/>
      <c r="IM32" s="52"/>
      <c r="IN32" s="52"/>
      <c r="IO32" s="52"/>
      <c r="IP32" s="52"/>
      <c r="IQ32" s="52"/>
      <c r="IR32" s="52"/>
      <c r="IS32" s="52"/>
      <c r="IT32" s="52"/>
      <c r="IU32" s="52"/>
      <c r="IV32" s="52"/>
      <c r="IW32" s="52"/>
      <c r="IX32" s="52"/>
      <c r="IY32" s="52"/>
      <c r="IZ32" s="52"/>
      <c r="JA32" s="52"/>
      <c r="JB32" s="52"/>
      <c r="JC32" s="52"/>
      <c r="JD32" s="52"/>
      <c r="JE32" s="52"/>
      <c r="JF32" s="52"/>
      <c r="JG32" s="52"/>
      <c r="JH32" s="52"/>
      <c r="JI32" s="52"/>
      <c r="JJ32" s="52"/>
      <c r="JK32" s="52"/>
      <c r="JL32" s="52"/>
      <c r="JM32" s="52"/>
      <c r="JN32" s="52"/>
      <c r="JO32" s="52"/>
      <c r="JP32" s="52"/>
      <c r="JQ32" s="52"/>
      <c r="JR32" s="52"/>
      <c r="JS32" s="52"/>
      <c r="JT32" s="52"/>
      <c r="JU32" s="52"/>
      <c r="JV32" s="52"/>
      <c r="JW32" s="52"/>
      <c r="JX32" s="52"/>
      <c r="JY32" s="52"/>
      <c r="JZ32" s="52"/>
      <c r="KA32" s="52"/>
      <c r="KB32" s="52"/>
      <c r="KC32" s="52"/>
      <c r="KD32" s="52"/>
      <c r="KE32" s="52"/>
      <c r="KF32" s="52"/>
      <c r="KG32" s="52"/>
      <c r="KH32" s="52"/>
      <c r="KI32" s="52"/>
      <c r="KJ32" s="52"/>
      <c r="KK32" s="52"/>
      <c r="KL32" s="52"/>
      <c r="KM32" s="52"/>
      <c r="KN32" s="52"/>
      <c r="KO32" s="52"/>
      <c r="KP32" s="52"/>
      <c r="KQ32" s="52"/>
      <c r="KR32" s="52"/>
      <c r="KS32" s="52"/>
      <c r="KT32" s="52"/>
      <c r="KU32" s="52"/>
      <c r="KV32" s="52"/>
      <c r="KW32" s="52"/>
      <c r="KX32" s="52"/>
      <c r="KY32" s="52"/>
      <c r="KZ32" s="52"/>
      <c r="LA32" s="52"/>
      <c r="LB32" s="52"/>
      <c r="LC32" s="52"/>
      <c r="LD32" s="52"/>
      <c r="LE32" s="52"/>
      <c r="LF32" s="52"/>
      <c r="LG32" s="52"/>
      <c r="LH32" s="52"/>
      <c r="LI32" s="52"/>
      <c r="LJ32" s="52"/>
      <c r="LK32" s="52"/>
      <c r="LL32" s="52"/>
      <c r="LM32" s="52"/>
      <c r="LN32" s="52"/>
      <c r="LO32" s="52"/>
      <c r="LP32" s="52"/>
      <c r="LQ32" s="52"/>
      <c r="LR32" s="52"/>
      <c r="LS32" s="52"/>
      <c r="LT32" s="52"/>
      <c r="LU32" s="52"/>
      <c r="LV32" s="52"/>
      <c r="LW32" s="52"/>
      <c r="LX32" s="52"/>
      <c r="LY32" s="52"/>
      <c r="LZ32" s="52"/>
      <c r="MA32" s="52"/>
      <c r="MB32" s="52"/>
      <c r="MC32" s="52"/>
      <c r="MD32" s="52"/>
      <c r="ME32" s="52"/>
      <c r="MF32" s="52"/>
      <c r="MG32" s="52"/>
      <c r="MH32" s="52"/>
      <c r="MI32" s="52"/>
      <c r="MJ32" s="52"/>
      <c r="MK32" s="52"/>
      <c r="ML32" s="52"/>
      <c r="MM32" s="52"/>
      <c r="MN32" s="52"/>
      <c r="MO32" s="52"/>
      <c r="MP32" s="52"/>
      <c r="MQ32" s="52"/>
      <c r="MR32" s="52"/>
      <c r="MS32" s="52"/>
      <c r="MT32" s="52"/>
      <c r="MU32" s="52"/>
      <c r="MV32" s="52"/>
      <c r="MW32" s="52"/>
      <c r="MX32" s="52"/>
      <c r="MY32" s="52"/>
      <c r="MZ32" s="52"/>
      <c r="NA32" s="52"/>
      <c r="NB32" s="52"/>
      <c r="NC32" s="52"/>
      <c r="ND32" s="52"/>
      <c r="NE32" s="52"/>
      <c r="NF32" s="52"/>
      <c r="NG32" s="52"/>
      <c r="NH32" s="52"/>
      <c r="NI32" s="52"/>
      <c r="NJ32" s="52"/>
      <c r="NK32" s="52"/>
      <c r="NL32" s="52"/>
      <c r="NM32" s="52"/>
      <c r="NN32" s="52"/>
      <c r="NO32" s="52"/>
      <c r="NP32" s="52"/>
      <c r="NQ32" s="52"/>
      <c r="NR32" s="52"/>
      <c r="NS32" s="52"/>
      <c r="NT32" s="52"/>
      <c r="NU32" s="52"/>
      <c r="NV32" s="52"/>
      <c r="NW32" s="52"/>
      <c r="NX32" s="52"/>
      <c r="NY32" s="52"/>
      <c r="NZ32" s="52"/>
      <c r="OA32" s="52"/>
      <c r="OB32" s="52"/>
      <c r="OC32" s="52"/>
      <c r="OD32" s="52"/>
      <c r="OE32" s="52"/>
      <c r="OF32" s="52"/>
      <c r="OG32" s="52"/>
      <c r="OH32" s="52"/>
      <c r="OI32" s="52"/>
      <c r="OJ32" s="52"/>
      <c r="OK32" s="52"/>
      <c r="OL32" s="52"/>
      <c r="OM32" s="52"/>
      <c r="ON32" s="52"/>
      <c r="OO32" s="52"/>
      <c r="OP32" s="52"/>
      <c r="OQ32" s="52"/>
      <c r="OR32" s="52"/>
      <c r="OS32" s="52"/>
      <c r="OT32" s="52"/>
      <c r="OU32" s="52"/>
      <c r="OV32" s="52"/>
      <c r="OW32" s="52"/>
      <c r="OX32" s="52"/>
      <c r="OY32" s="52"/>
      <c r="OZ32" s="52"/>
      <c r="PA32" s="52"/>
      <c r="PB32" s="52"/>
      <c r="PC32" s="52"/>
      <c r="PD32" s="52"/>
      <c r="PE32" s="52"/>
      <c r="PF32" s="52"/>
      <c r="PG32" s="52"/>
      <c r="PH32" s="52"/>
      <c r="PI32" s="52"/>
      <c r="PJ32" s="52"/>
      <c r="PK32" s="52"/>
      <c r="PL32" s="52"/>
      <c r="PM32" s="52"/>
      <c r="PN32" s="52"/>
      <c r="PO32" s="52"/>
      <c r="PP32" s="52"/>
      <c r="PQ32" s="52"/>
      <c r="PR32" s="52"/>
      <c r="PS32" s="52"/>
      <c r="PT32" s="52"/>
      <c r="PU32" s="52"/>
      <c r="PV32" s="52"/>
      <c r="PW32" s="52"/>
      <c r="PX32" s="52"/>
      <c r="PY32" s="52"/>
      <c r="PZ32" s="52"/>
      <c r="QA32" s="52"/>
      <c r="QB32" s="52"/>
      <c r="QC32" s="52"/>
      <c r="QD32" s="52"/>
      <c r="QE32" s="52"/>
      <c r="QF32" s="52"/>
      <c r="QG32" s="52"/>
      <c r="QH32" s="52"/>
      <c r="QI32" s="52"/>
      <c r="QJ32" s="52"/>
      <c r="QK32" s="52"/>
      <c r="QL32" s="52"/>
      <c r="QM32" s="52"/>
      <c r="QN32" s="52"/>
      <c r="QO32" s="52"/>
      <c r="QP32" s="52"/>
      <c r="QQ32" s="52"/>
      <c r="QR32" s="52"/>
      <c r="QS32" s="52"/>
      <c r="QT32" s="52"/>
      <c r="QU32" s="52"/>
      <c r="QV32" s="52"/>
      <c r="QW32" s="52"/>
      <c r="QX32" s="52"/>
      <c r="QY32" s="52"/>
      <c r="QZ32" s="52"/>
      <c r="RA32" s="52"/>
      <c r="RB32" s="52"/>
      <c r="RC32" s="52"/>
      <c r="RD32" s="52"/>
      <c r="RE32" s="52"/>
      <c r="RF32" s="52"/>
      <c r="RG32" s="52"/>
      <c r="RH32" s="52"/>
      <c r="RI32" s="52"/>
      <c r="RJ32" s="52"/>
      <c r="RK32" s="52"/>
      <c r="RL32" s="52"/>
      <c r="RM32" s="52"/>
      <c r="RN32" s="52"/>
      <c r="RO32" s="52"/>
      <c r="RP32" s="52"/>
      <c r="RQ32" s="52"/>
      <c r="RR32" s="52"/>
      <c r="RS32" s="52"/>
      <c r="RT32" s="52"/>
      <c r="RU32" s="52"/>
      <c r="RV32" s="52"/>
      <c r="RW32" s="52"/>
      <c r="RX32" s="52"/>
      <c r="RY32" s="52"/>
      <c r="RZ32" s="52"/>
      <c r="SA32" s="52"/>
      <c r="SB32" s="52"/>
      <c r="SC32" s="52"/>
      <c r="SD32" s="52"/>
      <c r="SE32" s="52"/>
      <c r="SF32" s="52"/>
      <c r="SG32" s="52"/>
      <c r="SH32" s="52"/>
      <c r="SI32" s="52"/>
      <c r="SJ32" s="52"/>
      <c r="SK32" s="52"/>
      <c r="SL32" s="52"/>
      <c r="SM32" s="52"/>
      <c r="SN32" s="52"/>
      <c r="SO32" s="52"/>
      <c r="SP32" s="52"/>
      <c r="SQ32" s="52"/>
      <c r="SR32" s="52"/>
      <c r="SS32" s="52"/>
      <c r="ST32" s="52"/>
      <c r="SU32" s="52"/>
      <c r="SV32" s="52"/>
      <c r="SW32" s="52"/>
      <c r="SX32" s="52"/>
      <c r="SY32" s="52"/>
      <c r="SZ32" s="52"/>
      <c r="TA32" s="52"/>
      <c r="TB32" s="52"/>
      <c r="TC32" s="52"/>
      <c r="TD32" s="52"/>
      <c r="TE32" s="52"/>
      <c r="TF32" s="52"/>
      <c r="TG32" s="52"/>
      <c r="TH32" s="52"/>
      <c r="TI32" s="52"/>
      <c r="TJ32" s="52"/>
      <c r="TK32" s="52"/>
      <c r="TL32" s="52"/>
      <c r="TM32" s="52"/>
      <c r="TN32" s="52"/>
      <c r="TO32" s="52"/>
      <c r="TP32" s="52"/>
      <c r="TQ32" s="52"/>
      <c r="TR32" s="52"/>
      <c r="TS32" s="52"/>
      <c r="TT32" s="52"/>
      <c r="TU32" s="52"/>
      <c r="TV32" s="52"/>
      <c r="TW32" s="52"/>
      <c r="TX32" s="52"/>
      <c r="TY32" s="52"/>
      <c r="TZ32" s="52"/>
      <c r="UA32" s="52"/>
      <c r="UB32" s="52"/>
      <c r="UC32" s="52"/>
      <c r="UD32" s="52"/>
      <c r="UE32" s="52"/>
      <c r="UF32" s="52"/>
      <c r="UG32" s="52"/>
      <c r="UH32" s="52"/>
      <c r="UI32" s="52"/>
      <c r="UJ32" s="52"/>
      <c r="UK32" s="52"/>
      <c r="UL32" s="52"/>
      <c r="UM32" s="52"/>
      <c r="UN32" s="52"/>
      <c r="UO32" s="52"/>
      <c r="UP32" s="52"/>
      <c r="UQ32" s="52"/>
      <c r="UR32" s="52"/>
      <c r="US32" s="52"/>
      <c r="UT32" s="52"/>
      <c r="UU32" s="52"/>
      <c r="UV32" s="52"/>
      <c r="UW32" s="52"/>
      <c r="UX32" s="52"/>
      <c r="UY32" s="52"/>
      <c r="UZ32" s="52"/>
      <c r="VA32" s="52"/>
      <c r="VB32" s="52"/>
      <c r="VC32" s="52"/>
      <c r="VD32" s="52"/>
      <c r="VE32" s="52"/>
      <c r="VF32" s="52"/>
      <c r="VG32" s="52"/>
      <c r="VH32" s="52"/>
      <c r="VI32" s="52"/>
      <c r="VJ32" s="52"/>
      <c r="VK32" s="52"/>
      <c r="VL32" s="52"/>
      <c r="VM32" s="52"/>
      <c r="VN32" s="52"/>
      <c r="VO32" s="52"/>
      <c r="VP32" s="52"/>
      <c r="VQ32" s="52"/>
      <c r="VR32" s="52"/>
      <c r="VS32" s="52"/>
      <c r="VT32" s="52"/>
      <c r="VU32" s="52"/>
      <c r="VV32" s="52"/>
      <c r="VW32" s="52"/>
      <c r="VX32" s="52"/>
      <c r="VY32" s="52"/>
      <c r="VZ32" s="52"/>
      <c r="WA32" s="52"/>
      <c r="WB32" s="52"/>
      <c r="WC32" s="52"/>
      <c r="WD32" s="52"/>
      <c r="WE32" s="52"/>
      <c r="WF32" s="52"/>
      <c r="WG32" s="52"/>
      <c r="WH32" s="52"/>
      <c r="WI32" s="52"/>
      <c r="WJ32" s="52"/>
      <c r="WK32" s="52"/>
      <c r="WL32" s="52"/>
      <c r="WM32" s="52"/>
      <c r="WN32" s="52"/>
      <c r="WO32" s="52"/>
      <c r="WP32" s="52"/>
      <c r="WQ32" s="52"/>
      <c r="WR32" s="52"/>
      <c r="WS32" s="52"/>
      <c r="WT32" s="52"/>
      <c r="WU32" s="52"/>
      <c r="WV32" s="52"/>
      <c r="WW32" s="52"/>
      <c r="WX32" s="52"/>
      <c r="WY32" s="52"/>
      <c r="WZ32" s="52"/>
      <c r="XA32" s="52"/>
      <c r="XB32" s="52"/>
      <c r="XC32" s="52"/>
      <c r="XD32" s="52"/>
      <c r="XE32" s="52"/>
      <c r="XF32" s="52"/>
      <c r="XG32" s="52"/>
      <c r="XH32" s="52"/>
      <c r="XI32" s="52"/>
      <c r="XJ32" s="52"/>
      <c r="XK32" s="52"/>
      <c r="XL32" s="52"/>
      <c r="XM32" s="52"/>
      <c r="XN32" s="52"/>
      <c r="XO32" s="52"/>
      <c r="XP32" s="52"/>
      <c r="XQ32" s="52"/>
      <c r="XR32" s="52"/>
      <c r="XS32" s="52"/>
      <c r="XT32" s="52"/>
      <c r="XU32" s="52"/>
      <c r="XV32" s="52"/>
      <c r="XW32" s="52"/>
      <c r="XX32" s="52"/>
      <c r="XY32" s="52"/>
      <c r="XZ32" s="52"/>
      <c r="YA32" s="52"/>
      <c r="YB32" s="52"/>
      <c r="YC32" s="52"/>
      <c r="YD32" s="52"/>
      <c r="YE32" s="52"/>
      <c r="YF32" s="52"/>
      <c r="YG32" s="52"/>
      <c r="YH32" s="52"/>
      <c r="YI32" s="52"/>
      <c r="YJ32" s="52"/>
      <c r="YK32" s="52"/>
      <c r="YL32" s="52"/>
      <c r="YM32" s="52"/>
      <c r="YN32" s="52"/>
      <c r="YO32" s="52"/>
      <c r="YP32" s="52"/>
      <c r="YQ32" s="52"/>
      <c r="YR32" s="52"/>
      <c r="YS32" s="52"/>
      <c r="YT32" s="52"/>
      <c r="YU32" s="52"/>
      <c r="YV32" s="52"/>
      <c r="YW32" s="52"/>
      <c r="YX32" s="52"/>
      <c r="YY32" s="52"/>
      <c r="YZ32" s="52"/>
      <c r="ZA32" s="52"/>
      <c r="ZB32" s="52"/>
      <c r="ZC32" s="52"/>
      <c r="ZD32" s="52"/>
      <c r="ZE32" s="52"/>
      <c r="ZF32" s="52"/>
      <c r="ZG32" s="52"/>
      <c r="ZH32" s="52"/>
      <c r="ZI32" s="52"/>
      <c r="ZJ32" s="52"/>
      <c r="ZK32" s="52"/>
      <c r="ZL32" s="52"/>
      <c r="ZM32" s="52"/>
      <c r="ZN32" s="52"/>
      <c r="ZO32" s="52"/>
      <c r="ZP32" s="52"/>
      <c r="ZQ32" s="52"/>
      <c r="ZR32" s="52"/>
      <c r="ZS32" s="52"/>
      <c r="ZT32" s="52"/>
      <c r="ZU32" s="52"/>
      <c r="ZV32" s="52"/>
      <c r="ZW32" s="52"/>
      <c r="ZX32" s="52"/>
      <c r="ZY32" s="52"/>
      <c r="ZZ32" s="52"/>
      <c r="AAA32" s="52"/>
      <c r="AAB32" s="52"/>
      <c r="AAC32" s="52"/>
      <c r="AAD32" s="52"/>
      <c r="AAE32" s="52"/>
      <c r="AAF32" s="52"/>
      <c r="AAG32" s="52"/>
      <c r="AAH32" s="52"/>
      <c r="AAI32" s="52"/>
      <c r="AAJ32" s="52"/>
      <c r="AAK32" s="52"/>
      <c r="AAL32" s="52"/>
      <c r="AAM32" s="52"/>
      <c r="AAN32" s="52"/>
      <c r="AAO32" s="52"/>
      <c r="AAP32" s="52"/>
      <c r="AAQ32" s="52"/>
      <c r="AAR32" s="52"/>
      <c r="AAS32" s="52"/>
      <c r="AAT32" s="52"/>
      <c r="AAU32" s="52"/>
      <c r="AAV32" s="52"/>
      <c r="AAW32" s="52"/>
      <c r="AAX32" s="52"/>
      <c r="AAY32" s="52"/>
      <c r="AAZ32" s="52"/>
      <c r="ABA32" s="52"/>
      <c r="ABB32" s="52"/>
      <c r="ABC32" s="52"/>
      <c r="ABD32" s="52"/>
      <c r="ABE32" s="52"/>
      <c r="ABF32" s="52"/>
      <c r="ABG32" s="52"/>
      <c r="ABH32" s="52"/>
      <c r="ABI32" s="52"/>
      <c r="ABJ32" s="52"/>
      <c r="ABK32" s="52"/>
      <c r="ABL32" s="52"/>
      <c r="ABM32" s="52"/>
      <c r="ABN32" s="52"/>
      <c r="ABO32" s="52"/>
      <c r="ABP32" s="52"/>
      <c r="ABQ32" s="52"/>
      <c r="ABR32" s="52"/>
      <c r="ABS32" s="52"/>
      <c r="ABT32" s="52"/>
      <c r="ABU32" s="52"/>
      <c r="ABV32" s="52"/>
      <c r="ABW32" s="52"/>
      <c r="ABX32" s="52"/>
      <c r="ABY32" s="52"/>
      <c r="ABZ32" s="52"/>
      <c r="ACA32" s="52"/>
      <c r="ACB32" s="52"/>
      <c r="ACC32" s="52"/>
      <c r="ACD32" s="52"/>
      <c r="ACE32" s="52"/>
      <c r="ACF32" s="52"/>
      <c r="ACG32" s="52"/>
      <c r="ACH32" s="52"/>
      <c r="ACI32" s="52"/>
      <c r="ACJ32" s="52"/>
      <c r="ACK32" s="52"/>
      <c r="ACL32" s="52"/>
      <c r="ACM32" s="52"/>
      <c r="ACN32" s="52"/>
      <c r="ACO32" s="52"/>
      <c r="ACP32" s="52"/>
      <c r="ACQ32" s="52"/>
      <c r="ACR32" s="52"/>
      <c r="ACS32" s="52"/>
      <c r="ACT32" s="52"/>
      <c r="ACU32" s="52"/>
      <c r="ACV32" s="52"/>
      <c r="ACW32" s="52"/>
      <c r="ACX32" s="52"/>
      <c r="ACY32" s="52"/>
      <c r="ACZ32" s="52"/>
      <c r="ADA32" s="52"/>
      <c r="ADB32" s="52"/>
      <c r="ADC32" s="52"/>
      <c r="ADD32" s="52"/>
      <c r="ADE32" s="52"/>
      <c r="ADF32" s="52"/>
      <c r="ADG32" s="52"/>
      <c r="ADH32" s="52"/>
      <c r="ADI32" s="52"/>
      <c r="ADJ32" s="52"/>
      <c r="ADK32" s="52"/>
      <c r="ADL32" s="52"/>
      <c r="ADM32" s="52"/>
      <c r="ADN32" s="52"/>
      <c r="ADO32" s="52"/>
      <c r="ADP32" s="52"/>
      <c r="ADQ32" s="52"/>
      <c r="ADR32" s="52"/>
      <c r="ADS32" s="52"/>
      <c r="ADT32" s="52"/>
      <c r="ADU32" s="52"/>
      <c r="ADV32" s="52"/>
      <c r="ADW32" s="52"/>
      <c r="ADX32" s="52"/>
      <c r="ADY32" s="52"/>
      <c r="ADZ32" s="52"/>
      <c r="AEA32" s="52"/>
      <c r="AEB32" s="52"/>
      <c r="AEC32" s="52"/>
      <c r="AED32" s="52"/>
      <c r="AEE32" s="52"/>
      <c r="AEF32" s="52"/>
      <c r="AEG32" s="52"/>
      <c r="AEH32" s="52"/>
      <c r="AEI32" s="52"/>
      <c r="AEJ32" s="52"/>
      <c r="AEK32" s="52"/>
      <c r="AEL32" s="52"/>
      <c r="AEM32" s="52"/>
      <c r="AEN32" s="52"/>
      <c r="AEO32" s="52"/>
      <c r="AEP32" s="52"/>
      <c r="AEQ32" s="52"/>
      <c r="AER32" s="52"/>
      <c r="AES32" s="52"/>
      <c r="AET32" s="52"/>
      <c r="AEU32" s="52"/>
      <c r="AEV32" s="52"/>
      <c r="AEW32" s="52"/>
      <c r="AEX32" s="52"/>
      <c r="AEY32" s="52"/>
      <c r="AEZ32" s="52"/>
      <c r="AFA32" s="52"/>
      <c r="AFB32" s="52"/>
      <c r="AFC32" s="52"/>
      <c r="AFD32" s="52"/>
      <c r="AFE32" s="52"/>
      <c r="AFF32" s="52"/>
      <c r="AFG32" s="52"/>
      <c r="AFH32" s="52"/>
      <c r="AFI32" s="52"/>
      <c r="AFJ32" s="52"/>
      <c r="AFK32" s="52"/>
      <c r="AFL32" s="52"/>
      <c r="AFM32" s="52"/>
      <c r="AFN32" s="52"/>
      <c r="AFO32" s="52"/>
      <c r="AFP32" s="52"/>
      <c r="AFQ32" s="52"/>
      <c r="AFR32" s="52"/>
      <c r="AFS32" s="52"/>
      <c r="AFT32" s="52"/>
      <c r="AFU32" s="52"/>
      <c r="AFV32" s="52"/>
      <c r="AFW32" s="52"/>
      <c r="AFX32" s="52"/>
      <c r="AFY32" s="52"/>
      <c r="AFZ32" s="52"/>
      <c r="AGA32" s="52"/>
      <c r="AGB32" s="52"/>
      <c r="AGC32" s="52"/>
      <c r="AGD32" s="52"/>
      <c r="AGE32" s="52"/>
      <c r="AGF32" s="52"/>
      <c r="AGG32" s="52"/>
      <c r="AGH32" s="52"/>
      <c r="AGI32" s="52"/>
      <c r="AGJ32" s="52"/>
      <c r="AGK32" s="52"/>
      <c r="AGL32" s="52"/>
      <c r="AGM32" s="52"/>
      <c r="AGN32" s="52"/>
      <c r="AGO32" s="52"/>
      <c r="AGP32" s="52"/>
      <c r="AGQ32" s="52"/>
      <c r="AGR32" s="52"/>
      <c r="AGS32" s="52"/>
      <c r="AGT32" s="52"/>
      <c r="AGU32" s="52"/>
      <c r="AGV32" s="52"/>
      <c r="AGW32" s="52"/>
      <c r="AGX32" s="52"/>
      <c r="AGY32" s="52"/>
      <c r="AGZ32" s="52"/>
      <c r="AHA32" s="52"/>
      <c r="AHB32" s="52"/>
      <c r="AHC32" s="52"/>
      <c r="AHD32" s="52"/>
      <c r="AHE32" s="52"/>
      <c r="AHF32" s="52"/>
      <c r="AHG32" s="52"/>
      <c r="AHH32" s="52"/>
      <c r="AHI32" s="52"/>
      <c r="AHJ32" s="52"/>
      <c r="AHK32" s="52"/>
      <c r="AHL32" s="52"/>
      <c r="AHM32" s="52"/>
      <c r="AHN32" s="52"/>
      <c r="AHO32" s="52"/>
      <c r="AHP32" s="52"/>
      <c r="AHQ32" s="52"/>
      <c r="AHR32" s="52"/>
      <c r="AHS32" s="52"/>
      <c r="AHT32" s="52"/>
      <c r="AHU32" s="52"/>
      <c r="AHV32" s="52"/>
      <c r="AHW32" s="52"/>
      <c r="AHX32" s="52"/>
      <c r="AHY32" s="52"/>
      <c r="AHZ32" s="52"/>
      <c r="AIA32" s="52"/>
      <c r="AIB32" s="52"/>
      <c r="AIC32" s="52"/>
      <c r="AID32" s="52"/>
      <c r="AIE32" s="52"/>
      <c r="AIF32" s="52"/>
      <c r="AIG32" s="52"/>
      <c r="AIH32" s="52"/>
      <c r="AII32" s="52"/>
      <c r="AIJ32" s="52"/>
      <c r="AIK32" s="52"/>
      <c r="AIL32" s="52"/>
      <c r="AIM32" s="52"/>
      <c r="AIN32" s="52"/>
      <c r="AIO32" s="52"/>
      <c r="AIP32" s="52"/>
      <c r="AIQ32" s="52"/>
      <c r="AIR32" s="52"/>
      <c r="AIS32" s="52"/>
      <c r="AIT32" s="52"/>
      <c r="AIU32" s="52"/>
      <c r="AIV32" s="52"/>
      <c r="AIW32" s="52"/>
      <c r="AIX32" s="52"/>
      <c r="AIY32" s="52"/>
      <c r="AIZ32" s="52"/>
      <c r="AJA32" s="52"/>
      <c r="AJB32" s="52"/>
      <c r="AJC32" s="52"/>
      <c r="AJD32" s="52"/>
      <c r="AJE32" s="52"/>
      <c r="AJF32" s="52"/>
      <c r="AJG32" s="52"/>
      <c r="AJH32" s="52"/>
      <c r="AJI32" s="52"/>
      <c r="AJJ32" s="52"/>
      <c r="AJK32" s="52"/>
      <c r="AJL32" s="52"/>
      <c r="AJM32" s="52"/>
      <c r="AJN32" s="52"/>
      <c r="AJO32" s="52"/>
      <c r="AJP32" s="52"/>
      <c r="AJQ32" s="52"/>
      <c r="AJR32" s="52"/>
      <c r="AJS32" s="52"/>
      <c r="AJT32" s="52"/>
      <c r="AJU32" s="52"/>
      <c r="AJV32" s="52"/>
      <c r="AJW32" s="52"/>
      <c r="AJX32" s="52"/>
      <c r="AJY32" s="52"/>
      <c r="AJZ32" s="52"/>
      <c r="AKA32" s="52"/>
      <c r="AKB32" s="52"/>
      <c r="AKC32" s="52"/>
      <c r="AKD32" s="52"/>
      <c r="AKE32" s="52"/>
      <c r="AKF32" s="52"/>
      <c r="AKG32" s="52"/>
      <c r="AKH32" s="52"/>
      <c r="AKI32" s="52"/>
      <c r="AKJ32" s="52"/>
      <c r="AKK32" s="52"/>
      <c r="AKL32" s="52"/>
      <c r="AKM32" s="52"/>
      <c r="AKN32" s="52"/>
      <c r="AKO32" s="52"/>
      <c r="AKP32" s="52"/>
      <c r="AKQ32" s="52"/>
      <c r="AKR32" s="52"/>
      <c r="AKS32" s="52"/>
      <c r="AKT32" s="52"/>
      <c r="AKU32" s="52"/>
      <c r="AKV32" s="52"/>
      <c r="AKW32" s="52"/>
      <c r="AKX32" s="52"/>
      <c r="AKY32" s="52"/>
      <c r="AKZ32" s="52"/>
      <c r="ALA32" s="52"/>
      <c r="ALB32" s="52"/>
      <c r="ALC32" s="52"/>
      <c r="ALD32" s="52"/>
      <c r="ALE32" s="52"/>
      <c r="ALF32" s="52"/>
      <c r="ALG32" s="52"/>
      <c r="ALH32" s="52"/>
      <c r="ALI32" s="52"/>
      <c r="ALJ32" s="52"/>
      <c r="ALK32" s="52"/>
      <c r="ALL32" s="52"/>
      <c r="ALM32" s="52"/>
      <c r="ALN32" s="52"/>
      <c r="ALO32" s="52"/>
      <c r="ALP32" s="52"/>
      <c r="ALQ32" s="52"/>
      <c r="ALR32" s="52"/>
      <c r="ALS32" s="52"/>
      <c r="ALT32" s="52"/>
      <c r="ALU32" s="52"/>
      <c r="ALV32" s="52"/>
      <c r="ALW32" s="52"/>
      <c r="ALX32" s="52"/>
      <c r="ALY32" s="52"/>
      <c r="ALZ32" s="52"/>
      <c r="AMA32" s="52"/>
      <c r="AMB32" s="52"/>
      <c r="AMC32" s="52"/>
      <c r="AMD32" s="52"/>
      <c r="AME32" s="52"/>
      <c r="AMF32" s="52"/>
      <c r="AMG32" s="52"/>
      <c r="AMH32" s="52"/>
      <c r="AMI32" s="52"/>
      <c r="AMJ32" s="52"/>
      <c r="AMK32" s="52"/>
      <c r="AML32" s="52"/>
      <c r="AMM32" s="52"/>
      <c r="AMN32" s="52"/>
      <c r="AMO32" s="52"/>
      <c r="AMP32" s="52"/>
      <c r="AMQ32" s="52"/>
      <c r="AMR32" s="52"/>
      <c r="AMS32" s="52"/>
      <c r="AMT32" s="52"/>
      <c r="AMU32" s="52"/>
      <c r="AMV32" s="52"/>
      <c r="AMW32" s="52"/>
      <c r="AMX32" s="52"/>
      <c r="AMY32" s="52"/>
      <c r="AMZ32" s="52"/>
      <c r="ANA32" s="52"/>
      <c r="ANB32" s="52"/>
      <c r="ANC32" s="52"/>
      <c r="AND32" s="52"/>
      <c r="ANE32" s="52"/>
      <c r="ANF32" s="52"/>
      <c r="ANG32" s="52"/>
      <c r="ANH32" s="52"/>
      <c r="ANI32" s="52"/>
      <c r="ANJ32" s="52"/>
      <c r="ANK32" s="52"/>
      <c r="ANL32" s="52"/>
      <c r="ANM32" s="52"/>
      <c r="ANN32" s="52"/>
      <c r="ANO32" s="52"/>
      <c r="ANP32" s="52"/>
      <c r="ANQ32" s="52"/>
      <c r="ANR32" s="52"/>
      <c r="ANS32" s="52"/>
      <c r="ANT32" s="52"/>
      <c r="ANU32" s="52"/>
      <c r="ANV32" s="52"/>
      <c r="ANW32" s="52"/>
      <c r="ANX32" s="52"/>
      <c r="ANY32" s="52"/>
      <c r="ANZ32" s="52"/>
      <c r="AOA32" s="52"/>
      <c r="AOB32" s="52"/>
      <c r="AOC32" s="52"/>
      <c r="AOD32" s="52"/>
      <c r="AOE32" s="52"/>
      <c r="AOF32" s="52"/>
      <c r="AOG32" s="52"/>
      <c r="AOH32" s="52"/>
      <c r="AOI32" s="52"/>
      <c r="AOJ32" s="52"/>
      <c r="AOK32" s="52"/>
      <c r="AOL32" s="52"/>
      <c r="AOM32" s="52"/>
      <c r="AON32" s="52"/>
      <c r="AOO32" s="52"/>
      <c r="AOP32" s="52"/>
      <c r="AOQ32" s="52"/>
      <c r="AOR32" s="52"/>
      <c r="AOS32" s="52"/>
      <c r="AOT32" s="52"/>
      <c r="AOU32" s="52"/>
      <c r="AOV32" s="52"/>
      <c r="AOW32" s="52"/>
      <c r="AOX32" s="52"/>
      <c r="AOY32" s="52"/>
      <c r="AOZ32" s="52"/>
      <c r="APA32" s="52"/>
      <c r="APB32" s="52"/>
      <c r="APC32" s="52"/>
      <c r="APD32" s="52"/>
      <c r="APE32" s="52"/>
      <c r="APF32" s="52"/>
      <c r="APG32" s="52"/>
      <c r="APH32" s="52"/>
      <c r="API32" s="52"/>
      <c r="APJ32" s="52"/>
      <c r="APK32" s="52"/>
      <c r="APL32" s="52"/>
      <c r="APM32" s="52"/>
      <c r="APN32" s="52"/>
      <c r="APO32" s="52"/>
      <c r="APP32" s="52"/>
      <c r="APQ32" s="52"/>
      <c r="APR32" s="52"/>
      <c r="APS32" s="52"/>
      <c r="APT32" s="52"/>
      <c r="APU32" s="52"/>
      <c r="APV32" s="52"/>
      <c r="APW32" s="52"/>
      <c r="APX32" s="52"/>
      <c r="APY32" s="52"/>
      <c r="APZ32" s="52"/>
      <c r="AQA32" s="52"/>
      <c r="AQB32" s="52"/>
      <c r="AQC32" s="52"/>
      <c r="AQD32" s="52"/>
      <c r="AQE32" s="52"/>
      <c r="AQF32" s="52"/>
      <c r="AQG32" s="52"/>
      <c r="AQH32" s="52"/>
      <c r="AQI32" s="52"/>
      <c r="AQJ32" s="52"/>
      <c r="AQK32" s="52"/>
      <c r="AQL32" s="52"/>
      <c r="AQM32" s="52"/>
      <c r="AQN32" s="52"/>
      <c r="AQO32" s="52"/>
      <c r="AQP32" s="52"/>
      <c r="AQQ32" s="52"/>
      <c r="AQR32" s="52"/>
      <c r="AQS32" s="52"/>
      <c r="AQT32" s="52"/>
      <c r="AQU32" s="52"/>
      <c r="AQV32" s="52"/>
      <c r="AQW32" s="52"/>
      <c r="AQX32" s="52"/>
      <c r="AQY32" s="52"/>
      <c r="AQZ32" s="52"/>
      <c r="ARA32" s="52"/>
      <c r="ARB32" s="52"/>
      <c r="ARC32" s="52"/>
      <c r="ARD32" s="52"/>
      <c r="ARE32" s="52"/>
      <c r="ARF32" s="52"/>
      <c r="ARG32" s="52"/>
      <c r="ARH32" s="52"/>
      <c r="ARI32" s="52"/>
      <c r="ARJ32" s="52"/>
      <c r="ARK32" s="52"/>
      <c r="ARL32" s="52"/>
      <c r="ARM32" s="52"/>
      <c r="ARN32" s="52"/>
      <c r="ARO32" s="52"/>
      <c r="ARP32" s="52"/>
      <c r="ARQ32" s="52"/>
      <c r="ARR32" s="52"/>
      <c r="ARS32" s="52"/>
      <c r="ART32" s="52"/>
      <c r="ARU32" s="52"/>
      <c r="ARV32" s="52"/>
      <c r="ARW32" s="52"/>
      <c r="ARX32" s="52"/>
      <c r="ARY32" s="52"/>
      <c r="ARZ32" s="52"/>
      <c r="ASA32" s="52"/>
      <c r="ASB32" s="52"/>
      <c r="ASC32" s="52"/>
      <c r="ASD32" s="52"/>
      <c r="ASE32" s="52"/>
      <c r="ASF32" s="52"/>
      <c r="ASG32" s="52"/>
      <c r="ASH32" s="52"/>
      <c r="ASI32" s="52"/>
      <c r="ASJ32" s="52"/>
      <c r="ASK32" s="52"/>
      <c r="ASL32" s="52"/>
      <c r="ASM32" s="52"/>
      <c r="ASN32" s="52"/>
      <c r="ASO32" s="52"/>
      <c r="ASP32" s="52"/>
      <c r="ASQ32" s="52"/>
      <c r="ASR32" s="52"/>
      <c r="ASS32" s="52"/>
      <c r="AST32" s="52"/>
      <c r="ASU32" s="52"/>
      <c r="ASV32" s="52"/>
      <c r="ASW32" s="52"/>
      <c r="ASX32" s="52"/>
      <c r="ASY32" s="52"/>
      <c r="ASZ32" s="52"/>
      <c r="ATA32" s="52"/>
      <c r="ATB32" s="52"/>
      <c r="ATC32" s="52"/>
      <c r="ATD32" s="52"/>
      <c r="ATE32" s="52"/>
      <c r="ATF32" s="52"/>
      <c r="ATG32" s="52"/>
      <c r="ATH32" s="52"/>
      <c r="ATI32" s="52"/>
      <c r="ATJ32" s="52"/>
      <c r="ATK32" s="52"/>
      <c r="ATL32" s="52"/>
      <c r="ATM32" s="52"/>
      <c r="ATN32" s="52"/>
      <c r="ATO32" s="52"/>
      <c r="ATP32" s="52"/>
      <c r="ATQ32" s="52"/>
      <c r="ATR32" s="52"/>
      <c r="ATS32" s="52"/>
      <c r="ATT32" s="52"/>
      <c r="ATU32" s="52"/>
      <c r="ATV32" s="52"/>
      <c r="ATW32" s="52"/>
      <c r="ATX32" s="52"/>
      <c r="ATY32" s="52"/>
      <c r="ATZ32" s="52"/>
      <c r="AUA32" s="52"/>
      <c r="AUB32" s="52"/>
      <c r="AUC32" s="52"/>
      <c r="AUD32" s="52"/>
      <c r="AUE32" s="52"/>
      <c r="AUF32" s="52"/>
      <c r="AUG32" s="52"/>
      <c r="AUH32" s="52"/>
      <c r="AUI32" s="52"/>
      <c r="AUJ32" s="52"/>
      <c r="AUK32" s="52"/>
      <c r="AUL32" s="52"/>
      <c r="AUM32" s="52"/>
      <c r="AUN32" s="52"/>
      <c r="AUO32" s="52"/>
      <c r="AUP32" s="52"/>
      <c r="AUQ32" s="52"/>
      <c r="AUR32" s="52"/>
      <c r="AUS32" s="52"/>
      <c r="AUT32" s="52"/>
      <c r="AUU32" s="52"/>
      <c r="AUV32" s="52"/>
      <c r="AUW32" s="52"/>
      <c r="AUX32" s="52"/>
      <c r="AUY32" s="52"/>
      <c r="AUZ32" s="52"/>
      <c r="AVA32" s="52"/>
      <c r="AVB32" s="52"/>
      <c r="AVC32" s="52"/>
      <c r="AVD32" s="52"/>
      <c r="AVE32" s="52"/>
      <c r="AVF32" s="52"/>
      <c r="AVG32" s="52"/>
      <c r="AVH32" s="52"/>
      <c r="AVI32" s="52"/>
      <c r="AVJ32" s="52"/>
      <c r="AVK32" s="52"/>
      <c r="AVL32" s="52"/>
      <c r="AVM32" s="52"/>
      <c r="AVN32" s="52"/>
      <c r="AVO32" s="52"/>
      <c r="AVP32" s="52"/>
      <c r="AVQ32" s="52"/>
      <c r="AVR32" s="52"/>
      <c r="AVS32" s="52"/>
      <c r="AVT32" s="52"/>
      <c r="AVU32" s="52"/>
      <c r="AVV32" s="52"/>
      <c r="AVW32" s="52"/>
      <c r="AVX32" s="52"/>
      <c r="AVY32" s="52"/>
      <c r="AVZ32" s="52"/>
      <c r="AWA32" s="52"/>
      <c r="AWB32" s="52"/>
      <c r="AWC32" s="52"/>
      <c r="AWD32" s="52"/>
      <c r="AWE32" s="52"/>
      <c r="AWF32" s="52"/>
      <c r="AWG32" s="52"/>
      <c r="AWH32" s="52"/>
      <c r="AWI32" s="52"/>
      <c r="AWJ32" s="52"/>
      <c r="AWK32" s="52"/>
      <c r="AWL32" s="52"/>
      <c r="AWM32" s="52"/>
      <c r="AWN32" s="52"/>
      <c r="AWO32" s="52"/>
      <c r="AWP32" s="52"/>
      <c r="AWQ32" s="52"/>
      <c r="AWR32" s="52"/>
      <c r="AWS32" s="52"/>
      <c r="AWT32" s="52"/>
      <c r="AWU32" s="52"/>
      <c r="AWV32" s="52"/>
      <c r="AWW32" s="52"/>
      <c r="AWX32" s="52"/>
      <c r="AWY32" s="52"/>
      <c r="AWZ32" s="52"/>
      <c r="AXA32" s="52"/>
      <c r="AXB32" s="52"/>
      <c r="AXC32" s="52"/>
      <c r="AXD32" s="52"/>
      <c r="AXE32" s="52"/>
      <c r="AXF32" s="52"/>
      <c r="AXG32" s="52"/>
      <c r="AXH32" s="52"/>
      <c r="AXI32" s="52"/>
      <c r="AXJ32" s="52"/>
      <c r="AXK32" s="52"/>
      <c r="AXL32" s="52"/>
      <c r="AXM32" s="52"/>
      <c r="AXN32" s="52"/>
      <c r="AXO32" s="52"/>
      <c r="AXP32" s="52"/>
      <c r="AXQ32" s="52"/>
      <c r="AXR32" s="52"/>
      <c r="AXS32" s="52"/>
      <c r="AXT32" s="52"/>
      <c r="AXU32" s="52"/>
      <c r="AXV32" s="52"/>
      <c r="AXW32" s="52"/>
      <c r="AXX32" s="52"/>
      <c r="AXY32" s="52"/>
      <c r="AXZ32" s="52"/>
      <c r="AYA32" s="52"/>
      <c r="AYB32" s="52"/>
      <c r="AYC32" s="52"/>
      <c r="AYD32" s="52"/>
      <c r="AYE32" s="52"/>
      <c r="AYF32" s="52"/>
      <c r="AYG32" s="52"/>
      <c r="AYH32" s="52"/>
      <c r="AYI32" s="52"/>
      <c r="AYJ32" s="52"/>
      <c r="AYK32" s="52"/>
      <c r="AYL32" s="52"/>
      <c r="AYM32" s="52"/>
      <c r="AYN32" s="52"/>
      <c r="AYO32" s="52"/>
      <c r="AYP32" s="52"/>
      <c r="AYQ32" s="52"/>
      <c r="AYR32" s="52"/>
      <c r="AYS32" s="52"/>
      <c r="AYT32" s="52"/>
      <c r="AYU32" s="52"/>
      <c r="AYV32" s="52"/>
      <c r="AYW32" s="52"/>
      <c r="AYX32" s="52"/>
      <c r="AYY32" s="52"/>
      <c r="AYZ32" s="52"/>
      <c r="AZA32" s="52"/>
      <c r="AZB32" s="52"/>
      <c r="AZC32" s="52"/>
      <c r="AZD32" s="52"/>
      <c r="AZE32" s="52"/>
      <c r="AZF32" s="52"/>
      <c r="AZG32" s="52"/>
      <c r="AZH32" s="52"/>
      <c r="AZI32" s="52"/>
      <c r="AZJ32" s="52"/>
      <c r="AZK32" s="52"/>
      <c r="AZL32" s="52"/>
      <c r="AZM32" s="52"/>
      <c r="AZN32" s="52"/>
      <c r="AZO32" s="52"/>
      <c r="AZP32" s="52"/>
      <c r="AZQ32" s="52"/>
      <c r="AZR32" s="52"/>
      <c r="AZS32" s="52"/>
      <c r="AZT32" s="52"/>
      <c r="AZU32" s="52"/>
      <c r="AZV32" s="52"/>
      <c r="AZW32" s="52"/>
      <c r="AZX32" s="52"/>
      <c r="AZY32" s="52"/>
      <c r="AZZ32" s="52"/>
      <c r="BAA32" s="52"/>
      <c r="BAB32" s="52"/>
      <c r="BAC32" s="52"/>
      <c r="BAD32" s="52"/>
      <c r="BAE32" s="52"/>
      <c r="BAF32" s="52"/>
      <c r="BAG32" s="52"/>
      <c r="BAH32" s="52"/>
      <c r="BAI32" s="52"/>
      <c r="BAJ32" s="52"/>
      <c r="BAK32" s="52"/>
      <c r="BAL32" s="52"/>
      <c r="BAM32" s="52"/>
      <c r="BAN32" s="52"/>
      <c r="BAO32" s="52"/>
      <c r="BAP32" s="52"/>
      <c r="BAQ32" s="52"/>
      <c r="BAR32" s="52"/>
      <c r="BAS32" s="52"/>
      <c r="BAT32" s="52"/>
      <c r="BAU32" s="52"/>
      <c r="BAV32" s="52"/>
      <c r="BAW32" s="52"/>
      <c r="BAX32" s="52"/>
      <c r="BAY32" s="52"/>
      <c r="BAZ32" s="52"/>
      <c r="BBA32" s="52"/>
      <c r="BBB32" s="52"/>
      <c r="BBC32" s="52"/>
      <c r="BBD32" s="52"/>
      <c r="BBE32" s="52"/>
      <c r="BBF32" s="52"/>
      <c r="BBG32" s="52"/>
      <c r="BBH32" s="52"/>
      <c r="BBI32" s="52"/>
      <c r="BBJ32" s="52"/>
      <c r="BBK32" s="52"/>
      <c r="BBL32" s="52"/>
      <c r="BBM32" s="52"/>
      <c r="BBN32" s="52"/>
      <c r="BBO32" s="52"/>
      <c r="BBP32" s="52"/>
      <c r="BBQ32" s="52"/>
      <c r="BBR32" s="52"/>
      <c r="BBS32" s="52"/>
      <c r="BBT32" s="52"/>
      <c r="BBU32" s="52"/>
      <c r="BBV32" s="52"/>
      <c r="BBW32" s="52"/>
      <c r="BBX32" s="52"/>
      <c r="BBY32" s="52"/>
      <c r="BBZ32" s="52"/>
      <c r="BCA32" s="52"/>
      <c r="BCB32" s="52"/>
      <c r="BCC32" s="52"/>
      <c r="BCD32" s="52"/>
      <c r="BCE32" s="52"/>
      <c r="BCF32" s="52"/>
      <c r="BCG32" s="52"/>
      <c r="BCH32" s="52"/>
    </row>
    <row r="33" spans="1:16" x14ac:dyDescent="0.25">
      <c r="A33" s="68"/>
      <c r="B33" s="185" t="s">
        <v>49</v>
      </c>
      <c r="C33" s="186"/>
      <c r="D33" s="187"/>
      <c r="E33" s="186"/>
      <c r="F33" s="186"/>
      <c r="G33" s="186"/>
      <c r="H33" s="186"/>
      <c r="I33" s="186"/>
      <c r="J33" s="186"/>
      <c r="K33" s="186"/>
      <c r="L33" s="186"/>
      <c r="M33" s="186"/>
      <c r="N33" s="186"/>
      <c r="O33" s="188">
        <f>G14</f>
        <v>0</v>
      </c>
      <c r="P33" s="68"/>
    </row>
    <row r="34" spans="1:16" x14ac:dyDescent="0.25">
      <c r="A34" s="68"/>
      <c r="B34" s="181" t="s">
        <v>50</v>
      </c>
      <c r="C34" s="182"/>
      <c r="D34" s="183" t="s">
        <v>51</v>
      </c>
      <c r="E34" s="182"/>
      <c r="F34" s="182"/>
      <c r="G34" s="182"/>
      <c r="H34" s="182"/>
      <c r="I34" s="182"/>
      <c r="J34" s="182"/>
      <c r="K34" s="182"/>
      <c r="L34" s="182"/>
      <c r="M34" s="182"/>
      <c r="N34" s="184"/>
      <c r="O34" s="198"/>
      <c r="P34" s="68"/>
    </row>
    <row r="35" spans="1:16" x14ac:dyDescent="0.25">
      <c r="A35" s="68"/>
      <c r="B35" s="116"/>
      <c r="C35" s="117"/>
      <c r="D35" s="118"/>
      <c r="E35" s="117"/>
      <c r="F35" s="117"/>
      <c r="G35" s="117"/>
      <c r="H35" s="117"/>
      <c r="I35" s="117"/>
      <c r="J35" s="117"/>
      <c r="K35" s="117"/>
      <c r="L35" s="117"/>
      <c r="M35" s="117"/>
      <c r="N35" s="118"/>
      <c r="O35" s="119"/>
      <c r="P35" s="68"/>
    </row>
    <row r="36" spans="1:16" x14ac:dyDescent="0.25">
      <c r="A36" s="68"/>
      <c r="B36" s="177" t="s">
        <v>52</v>
      </c>
      <c r="C36" s="178"/>
      <c r="D36" s="179"/>
      <c r="E36" s="178"/>
      <c r="F36" s="178"/>
      <c r="G36" s="178"/>
      <c r="H36" s="178"/>
      <c r="I36" s="178"/>
      <c r="J36" s="178"/>
      <c r="K36" s="178"/>
      <c r="L36" s="178"/>
      <c r="M36" s="178"/>
      <c r="N36" s="180"/>
      <c r="O36" s="274">
        <f>O31-O33</f>
        <v>0</v>
      </c>
      <c r="P36" s="68"/>
    </row>
    <row r="37" spans="1:16" x14ac:dyDescent="0.25">
      <c r="A37" s="68"/>
      <c r="B37" s="173" t="s">
        <v>53</v>
      </c>
      <c r="C37" s="174"/>
      <c r="D37" s="175" t="s">
        <v>54</v>
      </c>
      <c r="E37" s="174"/>
      <c r="F37" s="174"/>
      <c r="G37" s="174"/>
      <c r="H37" s="174"/>
      <c r="I37" s="174"/>
      <c r="J37" s="174"/>
      <c r="K37" s="174"/>
      <c r="L37" s="174"/>
      <c r="M37" s="174"/>
      <c r="N37" s="176" t="s">
        <v>55</v>
      </c>
      <c r="O37" s="199"/>
      <c r="P37" s="68"/>
    </row>
    <row r="38" spans="1:16" ht="15.75" thickBot="1" x14ac:dyDescent="0.3">
      <c r="A38" s="68"/>
      <c r="B38" s="120" t="s">
        <v>56</v>
      </c>
      <c r="C38" s="121"/>
      <c r="D38" s="122"/>
      <c r="E38" s="122"/>
      <c r="F38" s="122"/>
      <c r="G38" s="122"/>
      <c r="H38" s="122"/>
      <c r="I38" s="122"/>
      <c r="J38" s="122"/>
      <c r="K38" s="122"/>
      <c r="L38" s="122"/>
      <c r="M38" s="122"/>
      <c r="N38" s="122"/>
      <c r="O38" s="123">
        <f>SUM(O36:O37)</f>
        <v>0</v>
      </c>
      <c r="P38" s="68"/>
    </row>
    <row r="39" spans="1:16" s="94" customFormat="1" ht="19.5" thickBot="1" x14ac:dyDescent="0.35">
      <c r="A39" s="93"/>
      <c r="B39" s="169"/>
      <c r="C39" s="169"/>
      <c r="D39" s="93"/>
      <c r="E39" s="93"/>
      <c r="F39" s="93"/>
      <c r="G39" s="93"/>
      <c r="H39" s="93"/>
      <c r="I39" s="93"/>
      <c r="J39" s="93"/>
      <c r="K39" s="93"/>
      <c r="L39" s="93"/>
      <c r="M39" s="93"/>
      <c r="N39" s="93"/>
      <c r="O39" s="93"/>
    </row>
    <row r="40" spans="1:16" s="125" customFormat="1" x14ac:dyDescent="0.25">
      <c r="A40" s="124"/>
      <c r="B40" s="279" t="s">
        <v>57</v>
      </c>
      <c r="C40" s="280"/>
      <c r="D40" s="283" t="s">
        <v>58</v>
      </c>
      <c r="E40" s="284"/>
      <c r="F40" s="284"/>
      <c r="G40" s="284"/>
      <c r="H40" s="284"/>
      <c r="I40" s="284"/>
      <c r="J40" s="284"/>
      <c r="K40" s="284"/>
      <c r="L40" s="285"/>
      <c r="M40" s="168"/>
      <c r="N40" s="168"/>
      <c r="O40" s="124"/>
    </row>
    <row r="41" spans="1:16" s="125" customFormat="1" ht="15.75" thickBot="1" x14ac:dyDescent="0.3">
      <c r="A41" s="124"/>
      <c r="B41" s="281" t="s">
        <v>59</v>
      </c>
      <c r="C41" s="282"/>
      <c r="D41" s="286" t="s">
        <v>58</v>
      </c>
      <c r="E41" s="287"/>
      <c r="F41" s="287"/>
      <c r="G41" s="287"/>
      <c r="H41" s="287"/>
      <c r="I41" s="287"/>
      <c r="J41" s="287"/>
      <c r="K41" s="287"/>
      <c r="L41" s="288"/>
      <c r="M41" s="168"/>
      <c r="N41" s="168"/>
      <c r="O41" s="124"/>
    </row>
    <row r="42" spans="1:16" x14ac:dyDescent="0.25">
      <c r="A42" s="68"/>
      <c r="B42" s="170"/>
      <c r="C42" s="170"/>
      <c r="D42" s="171"/>
      <c r="E42" s="171"/>
      <c r="F42" s="171"/>
      <c r="G42" s="55"/>
      <c r="H42" s="55"/>
      <c r="I42" s="55"/>
      <c r="J42" s="55"/>
      <c r="K42" s="55"/>
      <c r="L42" s="55"/>
      <c r="O42" s="68"/>
    </row>
    <row r="43" spans="1:16" x14ac:dyDescent="0.25">
      <c r="A43" s="68"/>
      <c r="B43" s="278" t="s">
        <v>60</v>
      </c>
      <c r="C43" s="170"/>
      <c r="D43" s="171"/>
      <c r="E43" s="171"/>
      <c r="F43" s="171"/>
      <c r="G43" s="55"/>
      <c r="H43" s="55"/>
      <c r="I43" s="55"/>
      <c r="J43" s="55"/>
      <c r="K43" s="55"/>
      <c r="L43" s="55"/>
      <c r="O43" s="68"/>
    </row>
    <row r="44" spans="1:16" x14ac:dyDescent="0.25">
      <c r="A44" s="68"/>
      <c r="B44" s="277" t="s">
        <v>61</v>
      </c>
      <c r="D44" s="114"/>
      <c r="E44" s="114"/>
      <c r="F44" s="114"/>
      <c r="G44" s="127"/>
      <c r="H44" s="127"/>
      <c r="I44" s="127"/>
      <c r="J44" s="127"/>
      <c r="K44" s="127"/>
      <c r="L44" s="127"/>
      <c r="N44" s="256">
        <f>SUM(D29:M29)</f>
        <v>0</v>
      </c>
      <c r="O44" s="256">
        <f>SUM(D29:O29)</f>
        <v>0</v>
      </c>
    </row>
    <row r="45" spans="1:16" x14ac:dyDescent="0.25">
      <c r="M45" s="52"/>
      <c r="N45" s="52"/>
    </row>
    <row r="46" spans="1:16" x14ac:dyDescent="0.25">
      <c r="M46" s="52"/>
      <c r="N46" s="52"/>
    </row>
    <row r="47" spans="1:16" x14ac:dyDescent="0.25">
      <c r="M47" s="52"/>
      <c r="N47" s="52"/>
    </row>
    <row r="48" spans="1:16" x14ac:dyDescent="0.25">
      <c r="M48" s="52"/>
      <c r="N48" s="52"/>
    </row>
    <row r="49" spans="13:14" x14ac:dyDescent="0.25">
      <c r="M49" s="52"/>
      <c r="N49" s="52"/>
    </row>
    <row r="50" spans="13:14" x14ac:dyDescent="0.25">
      <c r="M50" s="52"/>
      <c r="N50" s="52"/>
    </row>
  </sheetData>
  <sheetProtection algorithmName="SHA-512" hashValue="Ei1Ou0jvOxP2OThhBLrRgtAv6vOB0PjELz7/OgY8NecbGNcd8HD+1W1H+7k1o24KzbNQ/5eY+SrubPIqKRNjUg==" saltValue="eSNYNKLZ7nGX6io60DGXZw==" spinCount="100000" sheet="1" formatCells="0" formatColumns="0" formatRows="0"/>
  <mergeCells count="14">
    <mergeCell ref="M6:N6"/>
    <mergeCell ref="M7:N7"/>
    <mergeCell ref="M8:N8"/>
    <mergeCell ref="M9:N9"/>
    <mergeCell ref="B6:C6"/>
    <mergeCell ref="D6:I6"/>
    <mergeCell ref="B40:C40"/>
    <mergeCell ref="B41:C41"/>
    <mergeCell ref="D40:L40"/>
    <mergeCell ref="D41:L41"/>
    <mergeCell ref="B8:C8"/>
    <mergeCell ref="D8:I8"/>
    <mergeCell ref="B15:C15"/>
    <mergeCell ref="C13:D13"/>
  </mergeCells>
  <conditionalFormatting sqref="O31">
    <cfRule type="expression" dxfId="9" priority="12">
      <formula>$O$31&lt;$N$44</formula>
    </cfRule>
    <cfRule type="expression" dxfId="8" priority="13">
      <formula>$O$31&gt;$N$44</formula>
    </cfRule>
    <cfRule type="expression" dxfId="7" priority="4">
      <formula>$O$31&lt;$O$33</formula>
    </cfRule>
  </conditionalFormatting>
  <conditionalFormatting sqref="Q29:Q31">
    <cfRule type="expression" dxfId="6" priority="10">
      <formula>$O$31&lt;$N$44</formula>
    </cfRule>
    <cfRule type="expression" dxfId="5" priority="11">
      <formula>$O$31&gt;$N$44</formula>
    </cfRule>
    <cfRule type="expression" dxfId="4" priority="3">
      <formula>$O$31&lt;$O$33</formula>
    </cfRule>
  </conditionalFormatting>
  <conditionalFormatting sqref="P31">
    <cfRule type="expression" dxfId="3" priority="8">
      <formula>$O$31&lt;$N$44</formula>
    </cfRule>
    <cfRule type="expression" dxfId="2" priority="9">
      <formula>$O$31&gt;$N$44</formula>
    </cfRule>
    <cfRule type="expression" dxfId="1" priority="2">
      <formula>$O$31&lt;$O$33</formula>
    </cfRule>
  </conditionalFormatting>
  <conditionalFormatting sqref="O36">
    <cfRule type="cellIs" dxfId="0" priority="5" operator="notEqual">
      <formula>0</formula>
    </cfRule>
  </conditionalFormatting>
  <conditionalFormatting sqref="P29:R31">
    <cfRule type="expression" priority="1" stopIfTrue="1">
      <formula>$O$44=0</formula>
    </cfRule>
  </conditionalFormatting>
  <dataValidations disablePrompts="1" count="1">
    <dataValidation type="list" allowBlank="1" showInputMessage="1" showErrorMessage="1" sqref="D30:H30">
      <formula1>#REF!</formula1>
    </dataValidation>
  </dataValidations>
  <pageMargins left="0.70866141732283472" right="0.70866141732283472" top="0.74803149606299213" bottom="0.74803149606299213" header="0.31496062992125984" footer="0.31496062992125984"/>
  <pageSetup paperSize="9" scale="64" orientation="landscape" r:id="rId1"/>
  <ignoredErrors>
    <ignoredError sqref="J28" formula="1"/>
  </ignoredError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Fordeling!$A$1:$A$3</xm:f>
          </x14:formula1>
          <xm:sqref>M30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7"/>
  <sheetViews>
    <sheetView zoomScale="95" zoomScaleNormal="95" workbookViewId="0">
      <pane ySplit="12" topLeftCell="A57" activePane="bottomLeft" state="frozen"/>
      <selection activeCell="L7" sqref="L7"/>
      <selection pane="bottomLeft" activeCell="N74" sqref="N74"/>
    </sheetView>
  </sheetViews>
  <sheetFormatPr defaultColWidth="9.42578125" defaultRowHeight="15" x14ac:dyDescent="0.25"/>
  <cols>
    <col min="1" max="1" width="11.140625" style="248" customWidth="1"/>
    <col min="2" max="7" width="11.7109375" style="248" customWidth="1"/>
    <col min="8" max="8" width="14.5703125" style="248" customWidth="1"/>
    <col min="9" max="9" width="12" style="248" customWidth="1"/>
    <col min="10" max="10" width="11.7109375" style="248" customWidth="1"/>
    <col min="11" max="11" width="15.7109375" style="249" customWidth="1"/>
    <col min="12" max="12" width="15.7109375" style="250" customWidth="1"/>
    <col min="13" max="14" width="15.7109375" style="247" customWidth="1"/>
    <col min="15" max="15" width="15.42578125" style="241" customWidth="1"/>
    <col min="16" max="264" width="29.42578125" style="242" customWidth="1"/>
    <col min="265" max="16384" width="9.42578125" style="242"/>
  </cols>
  <sheetData>
    <row r="1" spans="1:18" s="212" customFormat="1" ht="33.6" customHeight="1" x14ac:dyDescent="0.25">
      <c r="A1" s="210" t="s">
        <v>0</v>
      </c>
      <c r="B1" s="211"/>
      <c r="C1" s="211"/>
      <c r="D1" s="211"/>
      <c r="E1" s="211"/>
      <c r="F1" s="211"/>
      <c r="G1" s="211"/>
      <c r="H1" s="211"/>
      <c r="I1" s="211"/>
      <c r="J1" s="211"/>
      <c r="K1" s="211"/>
      <c r="L1" s="211"/>
      <c r="M1" s="211"/>
      <c r="N1" s="211"/>
      <c r="O1" s="211"/>
      <c r="P1" s="211"/>
      <c r="Q1" s="211"/>
    </row>
    <row r="2" spans="1:18" s="214" customFormat="1" x14ac:dyDescent="0.25">
      <c r="A2" s="49" t="s">
        <v>62</v>
      </c>
      <c r="B2" s="213"/>
      <c r="C2" s="213"/>
      <c r="D2" s="213"/>
      <c r="E2" s="213"/>
      <c r="F2" s="213"/>
      <c r="G2" s="213"/>
      <c r="H2" s="213"/>
      <c r="I2" s="213"/>
      <c r="J2" s="213"/>
      <c r="K2" s="213"/>
      <c r="L2" s="213"/>
      <c r="M2" s="213"/>
      <c r="N2" s="213"/>
      <c r="O2" s="213"/>
      <c r="P2" s="213"/>
      <c r="Q2" s="213"/>
    </row>
    <row r="3" spans="1:18" s="214" customFormat="1" x14ac:dyDescent="0.25">
      <c r="A3" s="213"/>
      <c r="B3" s="49"/>
      <c r="C3" s="49"/>
      <c r="D3" s="49"/>
      <c r="E3" s="49"/>
      <c r="F3" s="49"/>
      <c r="G3" s="49"/>
      <c r="H3" s="49"/>
      <c r="I3" s="49"/>
      <c r="J3" s="49"/>
      <c r="K3" s="213"/>
      <c r="L3" s="213"/>
      <c r="M3" s="213"/>
      <c r="N3" s="213"/>
      <c r="O3" s="213"/>
      <c r="P3" s="213"/>
      <c r="Q3" s="213"/>
    </row>
    <row r="4" spans="1:18" s="214" customFormat="1" thickBot="1" x14ac:dyDescent="0.25">
      <c r="A4" s="213"/>
      <c r="B4" s="213"/>
      <c r="C4" s="213"/>
      <c r="D4" s="213"/>
      <c r="E4" s="213"/>
      <c r="F4" s="213"/>
      <c r="G4" s="213"/>
      <c r="H4" s="213"/>
      <c r="I4" s="213"/>
      <c r="J4" s="213"/>
      <c r="K4" s="213"/>
      <c r="L4" s="213"/>
      <c r="M4" s="213"/>
      <c r="N4" s="213"/>
      <c r="O4" s="213"/>
      <c r="P4" s="213"/>
      <c r="Q4" s="213"/>
    </row>
    <row r="5" spans="1:18" s="214" customFormat="1" ht="15.75" thickBot="1" x14ac:dyDescent="0.3">
      <c r="A5" s="335" t="s">
        <v>63</v>
      </c>
      <c r="B5" s="315"/>
      <c r="C5" s="336" t="str">
        <f>'Total År'!D6</f>
        <v>Skriv LAG/FLAG navn her</v>
      </c>
      <c r="D5" s="315"/>
      <c r="E5" s="315"/>
      <c r="F5" s="315"/>
      <c r="G5" s="315"/>
      <c r="H5" s="315"/>
      <c r="I5" s="315"/>
      <c r="J5" s="315"/>
      <c r="K5" s="213"/>
      <c r="L5" s="215"/>
      <c r="M5" s="216" t="s">
        <v>5</v>
      </c>
      <c r="N5" s="217" t="s">
        <v>6</v>
      </c>
      <c r="O5" s="213"/>
      <c r="P5" s="213"/>
      <c r="Q5" s="213"/>
    </row>
    <row r="6" spans="1:18" s="214" customFormat="1" x14ac:dyDescent="0.25">
      <c r="A6" s="335" t="s">
        <v>8</v>
      </c>
      <c r="B6" s="315"/>
      <c r="C6" s="336" t="str">
        <f>'Total År'!D8</f>
        <v>Skriv Koordinator navn her</v>
      </c>
      <c r="D6" s="315"/>
      <c r="E6" s="315"/>
      <c r="F6" s="315"/>
      <c r="G6" s="315"/>
      <c r="H6" s="315"/>
      <c r="I6" s="315"/>
      <c r="J6" s="315"/>
      <c r="K6" s="213"/>
      <c r="L6" s="218" t="s">
        <v>64</v>
      </c>
      <c r="M6" s="148">
        <f>'Total År'!L7</f>
        <v>0</v>
      </c>
      <c r="N6" s="149">
        <f>+'Total År'!M7</f>
        <v>0</v>
      </c>
      <c r="O6" s="213"/>
      <c r="P6" s="213"/>
      <c r="Q6" s="213"/>
    </row>
    <row r="7" spans="1:18" s="214" customFormat="1" ht="15" customHeight="1" thickBot="1" x14ac:dyDescent="0.3">
      <c r="A7" s="335" t="s">
        <v>12</v>
      </c>
      <c r="B7" s="315"/>
      <c r="C7" s="49" t="s">
        <v>37</v>
      </c>
      <c r="D7" s="150">
        <f>'Total År'!C17</f>
        <v>2022</v>
      </c>
      <c r="E7" s="213"/>
      <c r="F7" s="213"/>
      <c r="G7" s="213"/>
      <c r="H7" s="213"/>
      <c r="I7" s="213"/>
      <c r="J7" s="213"/>
      <c r="K7" s="213"/>
      <c r="L7" s="219" t="s">
        <v>65</v>
      </c>
      <c r="M7" s="151">
        <f>'Total År'!L8</f>
        <v>0</v>
      </c>
      <c r="N7" s="152">
        <f>+'Total År'!M8</f>
        <v>0</v>
      </c>
      <c r="O7" s="213"/>
      <c r="P7" s="213"/>
      <c r="Q7" s="213"/>
    </row>
    <row r="8" spans="1:18" s="214" customFormat="1" thickBot="1" x14ac:dyDescent="0.25">
      <c r="A8" s="331" t="s">
        <v>66</v>
      </c>
      <c r="B8" s="332"/>
      <c r="C8" s="275">
        <f>'03'!C8-'03'!J63</f>
        <v>0</v>
      </c>
      <c r="D8" s="213"/>
      <c r="E8" s="213"/>
      <c r="F8" s="213"/>
      <c r="G8" s="213"/>
      <c r="H8" s="213"/>
      <c r="I8" s="213"/>
      <c r="J8" s="213"/>
      <c r="K8" s="213"/>
      <c r="L8" s="220" t="s">
        <v>11</v>
      </c>
      <c r="M8" s="153">
        <f>SUM(M6:M7)</f>
        <v>0</v>
      </c>
      <c r="N8" s="154">
        <f>+'Total År'!M9</f>
        <v>0</v>
      </c>
      <c r="O8" s="213"/>
      <c r="P8" s="213"/>
      <c r="Q8" s="213"/>
    </row>
    <row r="9" spans="1:18" s="214" customFormat="1" ht="14.25" x14ac:dyDescent="0.2">
      <c r="A9" s="213"/>
      <c r="B9" s="213"/>
      <c r="C9" s="213"/>
      <c r="D9" s="213"/>
      <c r="E9" s="213"/>
      <c r="F9" s="213"/>
      <c r="G9" s="213"/>
      <c r="H9" s="213"/>
      <c r="I9" s="213"/>
      <c r="J9" s="213"/>
      <c r="K9" s="213"/>
      <c r="L9" s="213"/>
      <c r="M9" s="213"/>
      <c r="N9" s="213"/>
      <c r="O9" s="213"/>
      <c r="P9" s="213"/>
      <c r="Q9" s="213"/>
    </row>
    <row r="10" spans="1:18" s="214" customFormat="1" thickBot="1" x14ac:dyDescent="0.25">
      <c r="B10" s="213"/>
      <c r="C10" s="213"/>
      <c r="D10" s="213"/>
      <c r="E10" s="213"/>
      <c r="F10" s="213"/>
      <c r="G10" s="213"/>
      <c r="H10" s="213"/>
      <c r="I10" s="213"/>
      <c r="J10" s="213"/>
      <c r="K10" s="213"/>
      <c r="L10" s="213"/>
      <c r="M10" s="213"/>
      <c r="N10" s="213"/>
      <c r="O10" s="213"/>
      <c r="P10" s="213"/>
      <c r="Q10" s="213"/>
    </row>
    <row r="11" spans="1:18" s="214" customFormat="1" ht="16.5" thickBot="1" x14ac:dyDescent="0.3">
      <c r="A11" s="213"/>
      <c r="B11" s="337" t="s">
        <v>67</v>
      </c>
      <c r="C11" s="338"/>
      <c r="D11" s="338"/>
      <c r="E11" s="338"/>
      <c r="F11" s="338"/>
      <c r="G11" s="338"/>
      <c r="H11" s="338"/>
      <c r="I11" s="338"/>
      <c r="J11" s="339"/>
      <c r="K11" s="213"/>
      <c r="L11" s="213"/>
      <c r="M11" s="213"/>
      <c r="N11" s="213"/>
      <c r="O11" s="213"/>
      <c r="P11" s="213"/>
      <c r="Q11" s="213"/>
    </row>
    <row r="12" spans="1:18" s="228" customFormat="1" ht="48" thickBot="1" x14ac:dyDescent="0.3">
      <c r="A12" s="221" t="s">
        <v>68</v>
      </c>
      <c r="B12" s="9" t="str">
        <f>+Aktivitet!A2</f>
        <v>Vejl.</v>
      </c>
      <c r="C12" s="9" t="str">
        <f>+Aktivitet!A3</f>
        <v>Sag</v>
      </c>
      <c r="D12" s="9" t="str">
        <f>+Aktivitet!A4</f>
        <v>Kom.</v>
      </c>
      <c r="E12" s="9" t="str">
        <f>+Aktivitet!A5</f>
        <v>Adm.</v>
      </c>
      <c r="F12" s="9" t="str">
        <f>+Aktivitet!A6</f>
        <v>Møde</v>
      </c>
      <c r="G12" s="9" t="s">
        <v>27</v>
      </c>
      <c r="H12" s="48" t="s">
        <v>28</v>
      </c>
      <c r="I12" s="48" t="s">
        <v>29</v>
      </c>
      <c r="J12" s="48" t="s">
        <v>30</v>
      </c>
      <c r="K12" s="9" t="str">
        <f>+Aktivitet!A11</f>
        <v>Syg</v>
      </c>
      <c r="L12" s="222" t="s">
        <v>18</v>
      </c>
      <c r="M12" s="223" t="s">
        <v>69</v>
      </c>
      <c r="N12" s="224" t="s">
        <v>32</v>
      </c>
      <c r="O12" s="225" t="s">
        <v>33</v>
      </c>
      <c r="P12" s="226" t="s">
        <v>70</v>
      </c>
      <c r="Q12" s="227"/>
      <c r="R12" s="265"/>
    </row>
    <row r="13" spans="1:18" s="230" customFormat="1" ht="19.149999999999999" customHeight="1" x14ac:dyDescent="0.25">
      <c r="A13" s="23"/>
      <c r="B13" s="24"/>
      <c r="C13" s="24"/>
      <c r="D13" s="24"/>
      <c r="E13" s="24"/>
      <c r="F13" s="24"/>
      <c r="G13" s="24"/>
      <c r="H13" s="24"/>
      <c r="I13" s="24"/>
      <c r="J13" s="24"/>
      <c r="K13" s="24"/>
      <c r="L13" s="202">
        <f t="shared" ref="L13:L44" si="0">SUM(B13:K13)</f>
        <v>0</v>
      </c>
      <c r="M13" s="206"/>
      <c r="N13" s="25">
        <f t="shared" ref="N13:N62" si="1">IFERROR(IF(M13="FORDEL",L13*$N$6,IF(M13="lag",L13,0)),"Har du indtastet beløb ovenfor?")</f>
        <v>0</v>
      </c>
      <c r="O13" s="26">
        <f t="shared" ref="O13:O62" si="2">IFERROR(IF(M13="FORDEL",L13*$N$7,IF(M13="flag",L13,0)),"Har du indtastet beløb ovenfor?")</f>
        <v>0</v>
      </c>
      <c r="P13" s="144"/>
      <c r="Q13" s="229"/>
      <c r="R13" s="266"/>
    </row>
    <row r="14" spans="1:18" s="230" customFormat="1" ht="19.149999999999999" customHeight="1" x14ac:dyDescent="0.25">
      <c r="A14" s="27"/>
      <c r="B14" s="28"/>
      <c r="C14" s="28"/>
      <c r="D14" s="28"/>
      <c r="E14" s="28"/>
      <c r="F14" s="28"/>
      <c r="G14" s="28"/>
      <c r="H14" s="28"/>
      <c r="I14" s="28"/>
      <c r="J14" s="28"/>
      <c r="K14" s="28"/>
      <c r="L14" s="202">
        <f t="shared" si="0"/>
        <v>0</v>
      </c>
      <c r="M14" s="207"/>
      <c r="N14" s="29">
        <f t="shared" si="1"/>
        <v>0</v>
      </c>
      <c r="O14" s="30">
        <f t="shared" si="2"/>
        <v>0</v>
      </c>
      <c r="P14" s="144"/>
      <c r="Q14" s="229"/>
    </row>
    <row r="15" spans="1:18" s="230" customFormat="1" ht="19.149999999999999" customHeight="1" x14ac:dyDescent="0.25">
      <c r="A15" s="27"/>
      <c r="B15" s="28"/>
      <c r="C15" s="28"/>
      <c r="D15" s="28"/>
      <c r="E15" s="28"/>
      <c r="F15" s="28"/>
      <c r="G15" s="28"/>
      <c r="H15" s="28"/>
      <c r="I15" s="28"/>
      <c r="J15" s="28"/>
      <c r="K15" s="28"/>
      <c r="L15" s="202">
        <f t="shared" si="0"/>
        <v>0</v>
      </c>
      <c r="M15" s="207"/>
      <c r="N15" s="29">
        <f t="shared" si="1"/>
        <v>0</v>
      </c>
      <c r="O15" s="30">
        <f t="shared" si="2"/>
        <v>0</v>
      </c>
      <c r="P15" s="144"/>
      <c r="Q15" s="229"/>
    </row>
    <row r="16" spans="1:18" s="230" customFormat="1" ht="19.149999999999999" customHeight="1" x14ac:dyDescent="0.25">
      <c r="A16" s="27"/>
      <c r="B16" s="28"/>
      <c r="C16" s="28"/>
      <c r="D16" s="28"/>
      <c r="E16" s="28"/>
      <c r="F16" s="28"/>
      <c r="G16" s="28"/>
      <c r="H16" s="28"/>
      <c r="I16" s="28"/>
      <c r="J16" s="28"/>
      <c r="K16" s="28"/>
      <c r="L16" s="202">
        <f t="shared" si="0"/>
        <v>0</v>
      </c>
      <c r="M16" s="207"/>
      <c r="N16" s="29">
        <f t="shared" si="1"/>
        <v>0</v>
      </c>
      <c r="O16" s="30">
        <f t="shared" si="2"/>
        <v>0</v>
      </c>
      <c r="P16" s="144"/>
      <c r="Q16" s="229"/>
    </row>
    <row r="17" spans="1:17" s="230" customFormat="1" ht="19.149999999999999" customHeight="1" x14ac:dyDescent="0.25">
      <c r="A17" s="27"/>
      <c r="B17" s="28"/>
      <c r="C17" s="28"/>
      <c r="D17" s="28"/>
      <c r="E17" s="28"/>
      <c r="F17" s="28"/>
      <c r="G17" s="28"/>
      <c r="H17" s="28"/>
      <c r="I17" s="28"/>
      <c r="J17" s="28"/>
      <c r="K17" s="28"/>
      <c r="L17" s="202">
        <f t="shared" si="0"/>
        <v>0</v>
      </c>
      <c r="M17" s="207"/>
      <c r="N17" s="29">
        <f t="shared" si="1"/>
        <v>0</v>
      </c>
      <c r="O17" s="30">
        <f t="shared" si="2"/>
        <v>0</v>
      </c>
      <c r="P17" s="144"/>
      <c r="Q17" s="229"/>
    </row>
    <row r="18" spans="1:17" s="230" customFormat="1" ht="19.149999999999999" customHeight="1" x14ac:dyDescent="0.25">
      <c r="A18" s="27"/>
      <c r="B18" s="28"/>
      <c r="C18" s="28"/>
      <c r="D18" s="28"/>
      <c r="E18" s="28"/>
      <c r="F18" s="28"/>
      <c r="G18" s="28"/>
      <c r="H18" s="28"/>
      <c r="I18" s="28"/>
      <c r="J18" s="28"/>
      <c r="K18" s="28"/>
      <c r="L18" s="202">
        <f t="shared" si="0"/>
        <v>0</v>
      </c>
      <c r="M18" s="207"/>
      <c r="N18" s="29">
        <f t="shared" si="1"/>
        <v>0</v>
      </c>
      <c r="O18" s="30">
        <f t="shared" si="2"/>
        <v>0</v>
      </c>
      <c r="P18" s="144"/>
      <c r="Q18" s="229"/>
    </row>
    <row r="19" spans="1:17" s="230" customFormat="1" ht="19.149999999999999" customHeight="1" x14ac:dyDescent="0.25">
      <c r="A19" s="27"/>
      <c r="B19" s="28"/>
      <c r="C19" s="28"/>
      <c r="D19" s="28"/>
      <c r="E19" s="28"/>
      <c r="F19" s="28"/>
      <c r="G19" s="28"/>
      <c r="H19" s="28"/>
      <c r="I19" s="28"/>
      <c r="J19" s="28"/>
      <c r="K19" s="28"/>
      <c r="L19" s="202">
        <f t="shared" si="0"/>
        <v>0</v>
      </c>
      <c r="M19" s="207"/>
      <c r="N19" s="29">
        <f t="shared" si="1"/>
        <v>0</v>
      </c>
      <c r="O19" s="30">
        <f t="shared" si="2"/>
        <v>0</v>
      </c>
      <c r="P19" s="144"/>
      <c r="Q19" s="229"/>
    </row>
    <row r="20" spans="1:17" s="230" customFormat="1" ht="19.149999999999999" customHeight="1" x14ac:dyDescent="0.25">
      <c r="A20" s="27"/>
      <c r="B20" s="28"/>
      <c r="C20" s="28"/>
      <c r="D20" s="28"/>
      <c r="E20" s="28"/>
      <c r="F20" s="28"/>
      <c r="G20" s="28"/>
      <c r="H20" s="28"/>
      <c r="I20" s="28"/>
      <c r="J20" s="28"/>
      <c r="K20" s="28"/>
      <c r="L20" s="202">
        <f t="shared" si="0"/>
        <v>0</v>
      </c>
      <c r="M20" s="207"/>
      <c r="N20" s="29">
        <f t="shared" si="1"/>
        <v>0</v>
      </c>
      <c r="O20" s="30">
        <f t="shared" si="2"/>
        <v>0</v>
      </c>
      <c r="P20" s="144"/>
      <c r="Q20" s="229"/>
    </row>
    <row r="21" spans="1:17" s="230" customFormat="1" ht="19.149999999999999" customHeight="1" x14ac:dyDescent="0.25">
      <c r="A21" s="27"/>
      <c r="B21" s="28"/>
      <c r="C21" s="28"/>
      <c r="D21" s="251"/>
      <c r="E21" s="28"/>
      <c r="F21" s="28"/>
      <c r="G21" s="28"/>
      <c r="H21" s="28"/>
      <c r="I21" s="28"/>
      <c r="J21" s="28"/>
      <c r="K21" s="28"/>
      <c r="L21" s="202">
        <f t="shared" si="0"/>
        <v>0</v>
      </c>
      <c r="M21" s="207"/>
      <c r="N21" s="29">
        <f t="shared" si="1"/>
        <v>0</v>
      </c>
      <c r="O21" s="30">
        <f t="shared" si="2"/>
        <v>0</v>
      </c>
      <c r="P21" s="144"/>
      <c r="Q21" s="229"/>
    </row>
    <row r="22" spans="1:17" s="230" customFormat="1" ht="19.149999999999999" customHeight="1" x14ac:dyDescent="0.25">
      <c r="A22" s="27"/>
      <c r="B22" s="28"/>
      <c r="C22" s="28"/>
      <c r="D22" s="251"/>
      <c r="E22" s="28"/>
      <c r="F22" s="28"/>
      <c r="G22" s="28"/>
      <c r="H22" s="28"/>
      <c r="I22" s="28"/>
      <c r="J22" s="28"/>
      <c r="K22" s="28"/>
      <c r="L22" s="202">
        <f t="shared" si="0"/>
        <v>0</v>
      </c>
      <c r="M22" s="207"/>
      <c r="N22" s="29">
        <f t="shared" si="1"/>
        <v>0</v>
      </c>
      <c r="O22" s="30">
        <f t="shared" si="2"/>
        <v>0</v>
      </c>
      <c r="P22" s="144"/>
      <c r="Q22" s="229"/>
    </row>
    <row r="23" spans="1:17" s="230" customFormat="1" ht="19.149999999999999" customHeight="1" x14ac:dyDescent="0.25">
      <c r="A23" s="27"/>
      <c r="B23" s="28"/>
      <c r="C23" s="28"/>
      <c r="D23" s="251"/>
      <c r="E23" s="28"/>
      <c r="F23" s="28"/>
      <c r="G23" s="28"/>
      <c r="H23" s="28"/>
      <c r="I23" s="28"/>
      <c r="J23" s="28"/>
      <c r="K23" s="28"/>
      <c r="L23" s="202">
        <f t="shared" si="0"/>
        <v>0</v>
      </c>
      <c r="M23" s="207"/>
      <c r="N23" s="29">
        <f t="shared" si="1"/>
        <v>0</v>
      </c>
      <c r="O23" s="30">
        <f t="shared" si="2"/>
        <v>0</v>
      </c>
      <c r="P23" s="144"/>
      <c r="Q23" s="229"/>
    </row>
    <row r="24" spans="1:17" s="230" customFormat="1" ht="19.149999999999999" customHeight="1" x14ac:dyDescent="0.25">
      <c r="A24" s="27"/>
      <c r="B24" s="28"/>
      <c r="C24" s="28"/>
      <c r="D24" s="251"/>
      <c r="E24" s="28"/>
      <c r="F24" s="28"/>
      <c r="G24" s="28"/>
      <c r="H24" s="28"/>
      <c r="I24" s="28"/>
      <c r="J24" s="28"/>
      <c r="K24" s="28"/>
      <c r="L24" s="202">
        <f t="shared" si="0"/>
        <v>0</v>
      </c>
      <c r="M24" s="207"/>
      <c r="N24" s="29">
        <f t="shared" si="1"/>
        <v>0</v>
      </c>
      <c r="O24" s="30">
        <f t="shared" si="2"/>
        <v>0</v>
      </c>
      <c r="P24" s="144"/>
      <c r="Q24" s="229"/>
    </row>
    <row r="25" spans="1:17" s="230" customFormat="1" ht="19.149999999999999" customHeight="1" x14ac:dyDescent="0.25">
      <c r="A25" s="27"/>
      <c r="B25" s="28"/>
      <c r="C25" s="28"/>
      <c r="D25" s="251"/>
      <c r="E25" s="28"/>
      <c r="F25" s="28"/>
      <c r="G25" s="28"/>
      <c r="H25" s="28"/>
      <c r="I25" s="28"/>
      <c r="J25" s="28"/>
      <c r="K25" s="28"/>
      <c r="L25" s="202">
        <f t="shared" si="0"/>
        <v>0</v>
      </c>
      <c r="M25" s="207"/>
      <c r="N25" s="29">
        <f t="shared" si="1"/>
        <v>0</v>
      </c>
      <c r="O25" s="30">
        <f t="shared" si="2"/>
        <v>0</v>
      </c>
      <c r="P25" s="144"/>
      <c r="Q25" s="229"/>
    </row>
    <row r="26" spans="1:17" s="230" customFormat="1" ht="19.149999999999999" customHeight="1" x14ac:dyDescent="0.25">
      <c r="A26" s="27"/>
      <c r="B26" s="28"/>
      <c r="C26" s="28"/>
      <c r="D26" s="251"/>
      <c r="E26" s="28"/>
      <c r="F26" s="28"/>
      <c r="G26" s="28"/>
      <c r="H26" s="28"/>
      <c r="I26" s="28"/>
      <c r="J26" s="28"/>
      <c r="K26" s="28"/>
      <c r="L26" s="202">
        <f t="shared" si="0"/>
        <v>0</v>
      </c>
      <c r="M26" s="207"/>
      <c r="N26" s="29">
        <f t="shared" si="1"/>
        <v>0</v>
      </c>
      <c r="O26" s="30">
        <f t="shared" si="2"/>
        <v>0</v>
      </c>
      <c r="P26" s="144"/>
      <c r="Q26" s="229"/>
    </row>
    <row r="27" spans="1:17" s="230" customFormat="1" ht="19.149999999999999" customHeight="1" x14ac:dyDescent="0.25">
      <c r="A27" s="27"/>
      <c r="B27" s="28"/>
      <c r="C27" s="28"/>
      <c r="D27" s="251"/>
      <c r="E27" s="28"/>
      <c r="F27" s="28"/>
      <c r="G27" s="28"/>
      <c r="H27" s="28"/>
      <c r="I27" s="28"/>
      <c r="J27" s="28"/>
      <c r="K27" s="28"/>
      <c r="L27" s="202">
        <f t="shared" si="0"/>
        <v>0</v>
      </c>
      <c r="M27" s="207"/>
      <c r="N27" s="29">
        <f t="shared" si="1"/>
        <v>0</v>
      </c>
      <c r="O27" s="30">
        <f t="shared" si="2"/>
        <v>0</v>
      </c>
      <c r="P27" s="144"/>
      <c r="Q27" s="229"/>
    </row>
    <row r="28" spans="1:17" s="230" customFormat="1" ht="19.149999999999999" customHeight="1" x14ac:dyDescent="0.25">
      <c r="A28" s="27"/>
      <c r="B28" s="28"/>
      <c r="C28" s="28"/>
      <c r="D28" s="28"/>
      <c r="E28" s="28"/>
      <c r="F28" s="28"/>
      <c r="G28" s="28"/>
      <c r="H28" s="28"/>
      <c r="I28" s="28"/>
      <c r="J28" s="28"/>
      <c r="K28" s="28"/>
      <c r="L28" s="202">
        <f t="shared" si="0"/>
        <v>0</v>
      </c>
      <c r="M28" s="207"/>
      <c r="N28" s="29">
        <f t="shared" si="1"/>
        <v>0</v>
      </c>
      <c r="O28" s="30">
        <f t="shared" si="2"/>
        <v>0</v>
      </c>
      <c r="P28" s="144"/>
      <c r="Q28" s="229"/>
    </row>
    <row r="29" spans="1:17" s="230" customFormat="1" ht="19.149999999999999" customHeight="1" x14ac:dyDescent="0.25">
      <c r="A29" s="27"/>
      <c r="B29" s="28"/>
      <c r="C29" s="28"/>
      <c r="D29" s="28"/>
      <c r="E29" s="28"/>
      <c r="F29" s="28"/>
      <c r="G29" s="28"/>
      <c r="H29" s="28"/>
      <c r="I29" s="28"/>
      <c r="J29" s="28"/>
      <c r="K29" s="28"/>
      <c r="L29" s="202">
        <f t="shared" si="0"/>
        <v>0</v>
      </c>
      <c r="M29" s="207"/>
      <c r="N29" s="29">
        <f t="shared" si="1"/>
        <v>0</v>
      </c>
      <c r="O29" s="30">
        <f t="shared" si="2"/>
        <v>0</v>
      </c>
      <c r="P29" s="144"/>
      <c r="Q29" s="229"/>
    </row>
    <row r="30" spans="1:17" s="230" customFormat="1" ht="19.149999999999999" customHeight="1" x14ac:dyDescent="0.25">
      <c r="A30" s="27"/>
      <c r="B30" s="28"/>
      <c r="C30" s="28"/>
      <c r="D30" s="28"/>
      <c r="E30" s="28"/>
      <c r="F30" s="28"/>
      <c r="G30" s="28"/>
      <c r="H30" s="28"/>
      <c r="I30" s="28"/>
      <c r="J30" s="28"/>
      <c r="K30" s="28"/>
      <c r="L30" s="202">
        <f t="shared" si="0"/>
        <v>0</v>
      </c>
      <c r="M30" s="207"/>
      <c r="N30" s="29">
        <f t="shared" si="1"/>
        <v>0</v>
      </c>
      <c r="O30" s="30">
        <f t="shared" si="2"/>
        <v>0</v>
      </c>
      <c r="P30" s="144"/>
      <c r="Q30" s="229"/>
    </row>
    <row r="31" spans="1:17" s="230" customFormat="1" ht="19.149999999999999" customHeight="1" x14ac:dyDescent="0.25">
      <c r="A31" s="27"/>
      <c r="B31" s="28"/>
      <c r="C31" s="28"/>
      <c r="D31" s="28"/>
      <c r="E31" s="28"/>
      <c r="F31" s="28"/>
      <c r="G31" s="28"/>
      <c r="H31" s="28"/>
      <c r="I31" s="28"/>
      <c r="J31" s="28"/>
      <c r="K31" s="28"/>
      <c r="L31" s="202">
        <f t="shared" si="0"/>
        <v>0</v>
      </c>
      <c r="M31" s="207"/>
      <c r="N31" s="29">
        <f t="shared" si="1"/>
        <v>0</v>
      </c>
      <c r="O31" s="30">
        <f t="shared" si="2"/>
        <v>0</v>
      </c>
      <c r="P31" s="144"/>
      <c r="Q31" s="229"/>
    </row>
    <row r="32" spans="1:17" s="230" customFormat="1" ht="19.149999999999999" customHeight="1" x14ac:dyDescent="0.25">
      <c r="A32" s="27"/>
      <c r="B32" s="28"/>
      <c r="C32" s="28"/>
      <c r="D32" s="28"/>
      <c r="E32" s="28"/>
      <c r="F32" s="28"/>
      <c r="G32" s="28"/>
      <c r="H32" s="28"/>
      <c r="I32" s="28"/>
      <c r="J32" s="28"/>
      <c r="K32" s="28"/>
      <c r="L32" s="202">
        <f t="shared" si="0"/>
        <v>0</v>
      </c>
      <c r="M32" s="207"/>
      <c r="N32" s="29">
        <f t="shared" si="1"/>
        <v>0</v>
      </c>
      <c r="O32" s="30">
        <f t="shared" si="2"/>
        <v>0</v>
      </c>
      <c r="P32" s="144"/>
      <c r="Q32" s="229"/>
    </row>
    <row r="33" spans="1:17" s="230" customFormat="1" ht="19.149999999999999" customHeight="1" x14ac:dyDescent="0.25">
      <c r="A33" s="27"/>
      <c r="B33" s="28"/>
      <c r="C33" s="28"/>
      <c r="D33" s="28"/>
      <c r="E33" s="28"/>
      <c r="F33" s="28"/>
      <c r="G33" s="28"/>
      <c r="H33" s="28"/>
      <c r="I33" s="28"/>
      <c r="J33" s="28"/>
      <c r="K33" s="28"/>
      <c r="L33" s="202">
        <f t="shared" si="0"/>
        <v>0</v>
      </c>
      <c r="M33" s="207"/>
      <c r="N33" s="29">
        <f t="shared" si="1"/>
        <v>0</v>
      </c>
      <c r="O33" s="30">
        <f t="shared" si="2"/>
        <v>0</v>
      </c>
      <c r="P33" s="144"/>
      <c r="Q33" s="229"/>
    </row>
    <row r="34" spans="1:17" s="230" customFormat="1" ht="19.149999999999999" customHeight="1" x14ac:dyDescent="0.25">
      <c r="A34" s="27"/>
      <c r="B34" s="28"/>
      <c r="C34" s="28"/>
      <c r="D34" s="28"/>
      <c r="E34" s="28"/>
      <c r="F34" s="28"/>
      <c r="G34" s="28"/>
      <c r="H34" s="28"/>
      <c r="I34" s="28"/>
      <c r="J34" s="28"/>
      <c r="K34" s="28"/>
      <c r="L34" s="202">
        <f t="shared" si="0"/>
        <v>0</v>
      </c>
      <c r="M34" s="207"/>
      <c r="N34" s="29">
        <f t="shared" si="1"/>
        <v>0</v>
      </c>
      <c r="O34" s="30">
        <f t="shared" si="2"/>
        <v>0</v>
      </c>
      <c r="P34" s="144"/>
      <c r="Q34" s="229"/>
    </row>
    <row r="35" spans="1:17" s="230" customFormat="1" ht="19.149999999999999" customHeight="1" x14ac:dyDescent="0.25">
      <c r="A35" s="27"/>
      <c r="B35" s="28"/>
      <c r="C35" s="28"/>
      <c r="D35" s="28"/>
      <c r="E35" s="28"/>
      <c r="F35" s="28"/>
      <c r="G35" s="28"/>
      <c r="H35" s="28"/>
      <c r="I35" s="28"/>
      <c r="J35" s="28"/>
      <c r="K35" s="28"/>
      <c r="L35" s="202">
        <f t="shared" si="0"/>
        <v>0</v>
      </c>
      <c r="M35" s="207"/>
      <c r="N35" s="29">
        <f t="shared" si="1"/>
        <v>0</v>
      </c>
      <c r="O35" s="30">
        <f t="shared" si="2"/>
        <v>0</v>
      </c>
      <c r="P35" s="144"/>
      <c r="Q35" s="229"/>
    </row>
    <row r="36" spans="1:17" s="230" customFormat="1" ht="19.149999999999999" customHeight="1" x14ac:dyDescent="0.25">
      <c r="A36" s="27"/>
      <c r="B36" s="28"/>
      <c r="C36" s="28"/>
      <c r="D36" s="28"/>
      <c r="E36" s="28"/>
      <c r="F36" s="28"/>
      <c r="G36" s="28"/>
      <c r="H36" s="28"/>
      <c r="I36" s="28"/>
      <c r="J36" s="28"/>
      <c r="K36" s="28"/>
      <c r="L36" s="202">
        <f t="shared" si="0"/>
        <v>0</v>
      </c>
      <c r="M36" s="207"/>
      <c r="N36" s="29">
        <f t="shared" si="1"/>
        <v>0</v>
      </c>
      <c r="O36" s="30">
        <f t="shared" si="2"/>
        <v>0</v>
      </c>
      <c r="P36" s="144"/>
      <c r="Q36" s="229"/>
    </row>
    <row r="37" spans="1:17" s="230" customFormat="1" ht="19.149999999999999" customHeight="1" x14ac:dyDescent="0.25">
      <c r="A37" s="27"/>
      <c r="B37" s="28"/>
      <c r="C37" s="28"/>
      <c r="D37" s="28"/>
      <c r="E37" s="28"/>
      <c r="F37" s="28"/>
      <c r="G37" s="28"/>
      <c r="H37" s="28"/>
      <c r="I37" s="28"/>
      <c r="J37" s="28"/>
      <c r="K37" s="28"/>
      <c r="L37" s="202">
        <f t="shared" si="0"/>
        <v>0</v>
      </c>
      <c r="M37" s="207"/>
      <c r="N37" s="29">
        <f t="shared" si="1"/>
        <v>0</v>
      </c>
      <c r="O37" s="30">
        <f t="shared" si="2"/>
        <v>0</v>
      </c>
      <c r="P37" s="144"/>
      <c r="Q37" s="229"/>
    </row>
    <row r="38" spans="1:17" s="230" customFormat="1" ht="19.149999999999999" customHeight="1" x14ac:dyDescent="0.25">
      <c r="A38" s="27"/>
      <c r="B38" s="28"/>
      <c r="C38" s="28"/>
      <c r="D38" s="28"/>
      <c r="E38" s="28"/>
      <c r="F38" s="28"/>
      <c r="G38" s="28"/>
      <c r="H38" s="28"/>
      <c r="I38" s="28"/>
      <c r="J38" s="28"/>
      <c r="K38" s="28"/>
      <c r="L38" s="202">
        <f t="shared" si="0"/>
        <v>0</v>
      </c>
      <c r="M38" s="207"/>
      <c r="N38" s="29">
        <f t="shared" si="1"/>
        <v>0</v>
      </c>
      <c r="O38" s="30">
        <f t="shared" si="2"/>
        <v>0</v>
      </c>
      <c r="P38" s="144"/>
      <c r="Q38" s="229"/>
    </row>
    <row r="39" spans="1:17" s="230" customFormat="1" ht="19.149999999999999" customHeight="1" x14ac:dyDescent="0.25">
      <c r="A39" s="27"/>
      <c r="B39" s="28"/>
      <c r="C39" s="28"/>
      <c r="D39" s="28"/>
      <c r="E39" s="28"/>
      <c r="F39" s="28"/>
      <c r="G39" s="28"/>
      <c r="H39" s="28"/>
      <c r="I39" s="28"/>
      <c r="J39" s="28"/>
      <c r="K39" s="28"/>
      <c r="L39" s="202">
        <f t="shared" si="0"/>
        <v>0</v>
      </c>
      <c r="M39" s="207"/>
      <c r="N39" s="29">
        <f t="shared" si="1"/>
        <v>0</v>
      </c>
      <c r="O39" s="30">
        <f t="shared" si="2"/>
        <v>0</v>
      </c>
      <c r="P39" s="144"/>
      <c r="Q39" s="229"/>
    </row>
    <row r="40" spans="1:17" s="230" customFormat="1" ht="19.149999999999999" customHeight="1" x14ac:dyDescent="0.25">
      <c r="A40" s="27"/>
      <c r="B40" s="28"/>
      <c r="C40" s="28"/>
      <c r="D40" s="28"/>
      <c r="E40" s="28"/>
      <c r="F40" s="28"/>
      <c r="G40" s="28"/>
      <c r="H40" s="28"/>
      <c r="I40" s="28"/>
      <c r="J40" s="28"/>
      <c r="K40" s="28"/>
      <c r="L40" s="202">
        <f t="shared" si="0"/>
        <v>0</v>
      </c>
      <c r="M40" s="207"/>
      <c r="N40" s="29">
        <f t="shared" si="1"/>
        <v>0</v>
      </c>
      <c r="O40" s="30">
        <f t="shared" si="2"/>
        <v>0</v>
      </c>
      <c r="P40" s="144"/>
      <c r="Q40" s="229"/>
    </row>
    <row r="41" spans="1:17" s="230" customFormat="1" ht="19.149999999999999" customHeight="1" x14ac:dyDescent="0.25">
      <c r="A41" s="27"/>
      <c r="B41" s="28"/>
      <c r="C41" s="28"/>
      <c r="D41" s="28"/>
      <c r="E41" s="28"/>
      <c r="F41" s="28"/>
      <c r="G41" s="28"/>
      <c r="H41" s="28"/>
      <c r="I41" s="28"/>
      <c r="J41" s="28"/>
      <c r="K41" s="28"/>
      <c r="L41" s="202">
        <f t="shared" si="0"/>
        <v>0</v>
      </c>
      <c r="M41" s="207"/>
      <c r="N41" s="29">
        <f t="shared" si="1"/>
        <v>0</v>
      </c>
      <c r="O41" s="30">
        <f t="shared" si="2"/>
        <v>0</v>
      </c>
      <c r="P41" s="144"/>
      <c r="Q41" s="229"/>
    </row>
    <row r="42" spans="1:17" s="230" customFormat="1" ht="19.149999999999999" customHeight="1" x14ac:dyDescent="0.25">
      <c r="A42" s="27"/>
      <c r="B42" s="28"/>
      <c r="C42" s="28"/>
      <c r="D42" s="28"/>
      <c r="E42" s="28"/>
      <c r="F42" s="28"/>
      <c r="G42" s="28"/>
      <c r="H42" s="28"/>
      <c r="I42" s="28"/>
      <c r="J42" s="28"/>
      <c r="K42" s="28"/>
      <c r="L42" s="202">
        <f t="shared" si="0"/>
        <v>0</v>
      </c>
      <c r="M42" s="207"/>
      <c r="N42" s="29">
        <f t="shared" si="1"/>
        <v>0</v>
      </c>
      <c r="O42" s="30">
        <f t="shared" si="2"/>
        <v>0</v>
      </c>
      <c r="P42" s="144"/>
      <c r="Q42" s="229"/>
    </row>
    <row r="43" spans="1:17" s="230" customFormat="1" ht="19.149999999999999" customHeight="1" x14ac:dyDescent="0.25">
      <c r="A43" s="27"/>
      <c r="B43" s="28"/>
      <c r="C43" s="28"/>
      <c r="D43" s="28"/>
      <c r="E43" s="28"/>
      <c r="F43" s="28"/>
      <c r="G43" s="28"/>
      <c r="H43" s="28"/>
      <c r="I43" s="28"/>
      <c r="J43" s="28"/>
      <c r="K43" s="28"/>
      <c r="L43" s="202">
        <f t="shared" si="0"/>
        <v>0</v>
      </c>
      <c r="M43" s="207"/>
      <c r="N43" s="29">
        <f t="shared" si="1"/>
        <v>0</v>
      </c>
      <c r="O43" s="30">
        <f t="shared" si="2"/>
        <v>0</v>
      </c>
      <c r="P43" s="144"/>
      <c r="Q43" s="229"/>
    </row>
    <row r="44" spans="1:17" s="230" customFormat="1" ht="19.149999999999999" customHeight="1" x14ac:dyDescent="0.25">
      <c r="A44" s="27"/>
      <c r="B44" s="28"/>
      <c r="C44" s="28"/>
      <c r="D44" s="28"/>
      <c r="E44" s="28"/>
      <c r="F44" s="28"/>
      <c r="G44" s="28"/>
      <c r="H44" s="28"/>
      <c r="I44" s="28"/>
      <c r="J44" s="28"/>
      <c r="K44" s="28"/>
      <c r="L44" s="202">
        <f t="shared" si="0"/>
        <v>0</v>
      </c>
      <c r="M44" s="207"/>
      <c r="N44" s="29">
        <f t="shared" si="1"/>
        <v>0</v>
      </c>
      <c r="O44" s="30">
        <f t="shared" si="2"/>
        <v>0</v>
      </c>
      <c r="P44" s="144"/>
      <c r="Q44" s="229"/>
    </row>
    <row r="45" spans="1:17" s="230" customFormat="1" ht="19.149999999999999" customHeight="1" x14ac:dyDescent="0.25">
      <c r="A45" s="27"/>
      <c r="B45" s="28"/>
      <c r="C45" s="28"/>
      <c r="D45" s="28"/>
      <c r="E45" s="28"/>
      <c r="F45" s="28"/>
      <c r="G45" s="28"/>
      <c r="H45" s="28"/>
      <c r="I45" s="28"/>
      <c r="J45" s="28"/>
      <c r="K45" s="28"/>
      <c r="L45" s="202">
        <f t="shared" ref="L45:L63" si="3">SUM(B45:K45)</f>
        <v>0</v>
      </c>
      <c r="M45" s="207"/>
      <c r="N45" s="29">
        <f t="shared" si="1"/>
        <v>0</v>
      </c>
      <c r="O45" s="30">
        <f t="shared" si="2"/>
        <v>0</v>
      </c>
      <c r="P45" s="144"/>
      <c r="Q45" s="229"/>
    </row>
    <row r="46" spans="1:17" s="230" customFormat="1" ht="19.149999999999999" customHeight="1" x14ac:dyDescent="0.25">
      <c r="A46" s="27"/>
      <c r="B46" s="28"/>
      <c r="C46" s="28"/>
      <c r="D46" s="28"/>
      <c r="E46" s="28"/>
      <c r="F46" s="28"/>
      <c r="G46" s="28"/>
      <c r="H46" s="28"/>
      <c r="I46" s="28"/>
      <c r="J46" s="28"/>
      <c r="K46" s="28"/>
      <c r="L46" s="202">
        <f t="shared" si="3"/>
        <v>0</v>
      </c>
      <c r="M46" s="207"/>
      <c r="N46" s="29">
        <f t="shared" si="1"/>
        <v>0</v>
      </c>
      <c r="O46" s="30">
        <f t="shared" si="2"/>
        <v>0</v>
      </c>
      <c r="P46" s="144"/>
      <c r="Q46" s="229"/>
    </row>
    <row r="47" spans="1:17" s="230" customFormat="1" ht="19.149999999999999" customHeight="1" x14ac:dyDescent="0.25">
      <c r="A47" s="27"/>
      <c r="B47" s="28"/>
      <c r="C47" s="28"/>
      <c r="D47" s="28"/>
      <c r="E47" s="28"/>
      <c r="F47" s="28"/>
      <c r="G47" s="28"/>
      <c r="H47" s="28"/>
      <c r="I47" s="28"/>
      <c r="J47" s="28"/>
      <c r="K47" s="28"/>
      <c r="L47" s="202">
        <f t="shared" si="3"/>
        <v>0</v>
      </c>
      <c r="M47" s="207"/>
      <c r="N47" s="29">
        <f t="shared" si="1"/>
        <v>0</v>
      </c>
      <c r="O47" s="30">
        <f t="shared" si="2"/>
        <v>0</v>
      </c>
      <c r="P47" s="144"/>
      <c r="Q47" s="229"/>
    </row>
    <row r="48" spans="1:17" s="230" customFormat="1" ht="19.149999999999999" customHeight="1" x14ac:dyDescent="0.25">
      <c r="A48" s="27"/>
      <c r="B48" s="28"/>
      <c r="C48" s="28"/>
      <c r="D48" s="28"/>
      <c r="E48" s="28"/>
      <c r="F48" s="28"/>
      <c r="G48" s="28"/>
      <c r="H48" s="28"/>
      <c r="I48" s="28"/>
      <c r="J48" s="28"/>
      <c r="K48" s="28"/>
      <c r="L48" s="202">
        <f t="shared" si="3"/>
        <v>0</v>
      </c>
      <c r="M48" s="207"/>
      <c r="N48" s="29">
        <f t="shared" si="1"/>
        <v>0</v>
      </c>
      <c r="O48" s="30">
        <f t="shared" si="2"/>
        <v>0</v>
      </c>
      <c r="P48" s="144"/>
      <c r="Q48" s="229"/>
    </row>
    <row r="49" spans="1:17" s="230" customFormat="1" ht="19.149999999999999" customHeight="1" x14ac:dyDescent="0.25">
      <c r="A49" s="27"/>
      <c r="B49" s="28"/>
      <c r="C49" s="28"/>
      <c r="D49" s="28"/>
      <c r="E49" s="28"/>
      <c r="F49" s="28"/>
      <c r="G49" s="28"/>
      <c r="H49" s="28"/>
      <c r="I49" s="28"/>
      <c r="J49" s="28"/>
      <c r="K49" s="28"/>
      <c r="L49" s="202">
        <f t="shared" si="3"/>
        <v>0</v>
      </c>
      <c r="M49" s="207"/>
      <c r="N49" s="29">
        <f t="shared" si="1"/>
        <v>0</v>
      </c>
      <c r="O49" s="30">
        <f t="shared" si="2"/>
        <v>0</v>
      </c>
      <c r="P49" s="144"/>
      <c r="Q49" s="229"/>
    </row>
    <row r="50" spans="1:17" s="230" customFormat="1" ht="19.149999999999999" customHeight="1" x14ac:dyDescent="0.25">
      <c r="A50" s="27"/>
      <c r="B50" s="28"/>
      <c r="C50" s="28"/>
      <c r="D50" s="28"/>
      <c r="E50" s="28"/>
      <c r="F50" s="28"/>
      <c r="G50" s="28"/>
      <c r="H50" s="28"/>
      <c r="I50" s="28"/>
      <c r="J50" s="28"/>
      <c r="K50" s="28"/>
      <c r="L50" s="202">
        <f t="shared" si="3"/>
        <v>0</v>
      </c>
      <c r="M50" s="207"/>
      <c r="N50" s="29">
        <f t="shared" si="1"/>
        <v>0</v>
      </c>
      <c r="O50" s="30">
        <f t="shared" si="2"/>
        <v>0</v>
      </c>
      <c r="P50" s="144"/>
      <c r="Q50" s="229"/>
    </row>
    <row r="51" spans="1:17" s="230" customFormat="1" ht="19.149999999999999" customHeight="1" x14ac:dyDescent="0.25">
      <c r="A51" s="27"/>
      <c r="B51" s="28"/>
      <c r="C51" s="28"/>
      <c r="D51" s="28"/>
      <c r="E51" s="28"/>
      <c r="F51" s="28"/>
      <c r="G51" s="28"/>
      <c r="H51" s="28"/>
      <c r="I51" s="28"/>
      <c r="J51" s="28"/>
      <c r="K51" s="28"/>
      <c r="L51" s="202">
        <f t="shared" si="3"/>
        <v>0</v>
      </c>
      <c r="M51" s="207"/>
      <c r="N51" s="29">
        <f t="shared" si="1"/>
        <v>0</v>
      </c>
      <c r="O51" s="30">
        <f t="shared" si="2"/>
        <v>0</v>
      </c>
      <c r="P51" s="144"/>
      <c r="Q51" s="229"/>
    </row>
    <row r="52" spans="1:17" s="230" customFormat="1" ht="19.149999999999999" customHeight="1" x14ac:dyDescent="0.25">
      <c r="A52" s="27"/>
      <c r="B52" s="28"/>
      <c r="C52" s="28"/>
      <c r="D52" s="28"/>
      <c r="E52" s="28"/>
      <c r="F52" s="28"/>
      <c r="G52" s="28"/>
      <c r="H52" s="28"/>
      <c r="I52" s="28"/>
      <c r="J52" s="28"/>
      <c r="K52" s="28"/>
      <c r="L52" s="202">
        <f t="shared" si="3"/>
        <v>0</v>
      </c>
      <c r="M52" s="207"/>
      <c r="N52" s="29">
        <f t="shared" si="1"/>
        <v>0</v>
      </c>
      <c r="O52" s="30">
        <f t="shared" si="2"/>
        <v>0</v>
      </c>
      <c r="P52" s="144"/>
      <c r="Q52" s="229"/>
    </row>
    <row r="53" spans="1:17" s="230" customFormat="1" ht="19.149999999999999" customHeight="1" x14ac:dyDescent="0.25">
      <c r="A53" s="27"/>
      <c r="B53" s="28"/>
      <c r="C53" s="28"/>
      <c r="D53" s="28"/>
      <c r="E53" s="28"/>
      <c r="F53" s="28"/>
      <c r="G53" s="28"/>
      <c r="H53" s="28"/>
      <c r="I53" s="28"/>
      <c r="J53" s="28"/>
      <c r="K53" s="28"/>
      <c r="L53" s="202">
        <f t="shared" si="3"/>
        <v>0</v>
      </c>
      <c r="M53" s="207"/>
      <c r="N53" s="29">
        <f t="shared" si="1"/>
        <v>0</v>
      </c>
      <c r="O53" s="30">
        <f t="shared" si="2"/>
        <v>0</v>
      </c>
      <c r="P53" s="144"/>
      <c r="Q53" s="229"/>
    </row>
    <row r="54" spans="1:17" s="230" customFormat="1" ht="19.149999999999999" customHeight="1" x14ac:dyDescent="0.25">
      <c r="A54" s="27"/>
      <c r="B54" s="28"/>
      <c r="C54" s="28"/>
      <c r="D54" s="28"/>
      <c r="E54" s="28"/>
      <c r="F54" s="28"/>
      <c r="G54" s="28"/>
      <c r="H54" s="28"/>
      <c r="I54" s="28"/>
      <c r="J54" s="28"/>
      <c r="K54" s="28"/>
      <c r="L54" s="202">
        <f t="shared" si="3"/>
        <v>0</v>
      </c>
      <c r="M54" s="207"/>
      <c r="N54" s="29">
        <f t="shared" si="1"/>
        <v>0</v>
      </c>
      <c r="O54" s="30">
        <f t="shared" si="2"/>
        <v>0</v>
      </c>
      <c r="P54" s="144"/>
      <c r="Q54" s="229"/>
    </row>
    <row r="55" spans="1:17" s="230" customFormat="1" ht="19.149999999999999" customHeight="1" x14ac:dyDescent="0.25">
      <c r="A55" s="27"/>
      <c r="B55" s="28"/>
      <c r="C55" s="28"/>
      <c r="D55" s="28"/>
      <c r="E55" s="28"/>
      <c r="F55" s="28"/>
      <c r="G55" s="28"/>
      <c r="H55" s="28"/>
      <c r="I55" s="28"/>
      <c r="J55" s="28"/>
      <c r="K55" s="28"/>
      <c r="L55" s="202">
        <f t="shared" si="3"/>
        <v>0</v>
      </c>
      <c r="M55" s="208"/>
      <c r="N55" s="29">
        <f t="shared" si="1"/>
        <v>0</v>
      </c>
      <c r="O55" s="30">
        <f t="shared" si="2"/>
        <v>0</v>
      </c>
      <c r="P55" s="144"/>
      <c r="Q55" s="229"/>
    </row>
    <row r="56" spans="1:17" s="230" customFormat="1" ht="19.149999999999999" customHeight="1" x14ac:dyDescent="0.25">
      <c r="A56" s="27"/>
      <c r="B56" s="28"/>
      <c r="C56" s="28"/>
      <c r="D56" s="28"/>
      <c r="E56" s="28"/>
      <c r="F56" s="28"/>
      <c r="G56" s="28"/>
      <c r="H56" s="28"/>
      <c r="I56" s="28"/>
      <c r="J56" s="28"/>
      <c r="K56" s="28"/>
      <c r="L56" s="202">
        <f t="shared" si="3"/>
        <v>0</v>
      </c>
      <c r="M56" s="208"/>
      <c r="N56" s="29">
        <f t="shared" si="1"/>
        <v>0</v>
      </c>
      <c r="O56" s="30">
        <f t="shared" si="2"/>
        <v>0</v>
      </c>
      <c r="P56" s="144"/>
      <c r="Q56" s="229"/>
    </row>
    <row r="57" spans="1:17" s="230" customFormat="1" ht="19.149999999999999" customHeight="1" x14ac:dyDescent="0.25">
      <c r="A57" s="27"/>
      <c r="B57" s="28"/>
      <c r="C57" s="28"/>
      <c r="D57" s="28"/>
      <c r="E57" s="28"/>
      <c r="F57" s="28"/>
      <c r="G57" s="28"/>
      <c r="H57" s="28"/>
      <c r="I57" s="28"/>
      <c r="J57" s="28"/>
      <c r="K57" s="28"/>
      <c r="L57" s="202">
        <f t="shared" si="3"/>
        <v>0</v>
      </c>
      <c r="M57" s="208"/>
      <c r="N57" s="29">
        <f t="shared" si="1"/>
        <v>0</v>
      </c>
      <c r="O57" s="30">
        <f t="shared" si="2"/>
        <v>0</v>
      </c>
      <c r="P57" s="144"/>
      <c r="Q57" s="229"/>
    </row>
    <row r="58" spans="1:17" s="230" customFormat="1" ht="19.149999999999999" customHeight="1" x14ac:dyDescent="0.25">
      <c r="A58" s="27"/>
      <c r="B58" s="28"/>
      <c r="C58" s="28"/>
      <c r="D58" s="28"/>
      <c r="E58" s="28"/>
      <c r="F58" s="28"/>
      <c r="G58" s="28"/>
      <c r="H58" s="28"/>
      <c r="I58" s="28"/>
      <c r="J58" s="28"/>
      <c r="K58" s="28"/>
      <c r="L58" s="202">
        <f t="shared" si="3"/>
        <v>0</v>
      </c>
      <c r="M58" s="208"/>
      <c r="N58" s="29">
        <f t="shared" si="1"/>
        <v>0</v>
      </c>
      <c r="O58" s="30">
        <f t="shared" si="2"/>
        <v>0</v>
      </c>
      <c r="P58" s="144"/>
      <c r="Q58" s="229"/>
    </row>
    <row r="59" spans="1:17" s="230" customFormat="1" ht="19.149999999999999" customHeight="1" x14ac:dyDescent="0.25">
      <c r="A59" s="27"/>
      <c r="B59" s="28"/>
      <c r="C59" s="28"/>
      <c r="D59" s="28"/>
      <c r="E59" s="28"/>
      <c r="F59" s="28"/>
      <c r="G59" s="28"/>
      <c r="H59" s="28"/>
      <c r="I59" s="28"/>
      <c r="J59" s="28"/>
      <c r="K59" s="28"/>
      <c r="L59" s="202">
        <f t="shared" si="3"/>
        <v>0</v>
      </c>
      <c r="M59" s="208"/>
      <c r="N59" s="29">
        <f t="shared" si="1"/>
        <v>0</v>
      </c>
      <c r="O59" s="30">
        <f t="shared" si="2"/>
        <v>0</v>
      </c>
      <c r="P59" s="144"/>
      <c r="Q59" s="229"/>
    </row>
    <row r="60" spans="1:17" s="230" customFormat="1" ht="19.149999999999999" customHeight="1" x14ac:dyDescent="0.25">
      <c r="A60" s="27"/>
      <c r="B60" s="28"/>
      <c r="C60" s="28"/>
      <c r="D60" s="28"/>
      <c r="E60" s="28"/>
      <c r="F60" s="28"/>
      <c r="G60" s="28"/>
      <c r="H60" s="28"/>
      <c r="I60" s="28"/>
      <c r="J60" s="28"/>
      <c r="K60" s="28"/>
      <c r="L60" s="202">
        <f t="shared" si="3"/>
        <v>0</v>
      </c>
      <c r="M60" s="208"/>
      <c r="N60" s="29">
        <f t="shared" si="1"/>
        <v>0</v>
      </c>
      <c r="O60" s="30">
        <f t="shared" si="2"/>
        <v>0</v>
      </c>
      <c r="P60" s="144"/>
      <c r="Q60" s="229"/>
    </row>
    <row r="61" spans="1:17" s="230" customFormat="1" ht="19.149999999999999" customHeight="1" x14ac:dyDescent="0.25">
      <c r="A61" s="27"/>
      <c r="B61" s="28"/>
      <c r="C61" s="28"/>
      <c r="D61" s="28"/>
      <c r="E61" s="28"/>
      <c r="F61" s="28"/>
      <c r="G61" s="28"/>
      <c r="H61" s="28"/>
      <c r="I61" s="28"/>
      <c r="J61" s="28"/>
      <c r="K61" s="28"/>
      <c r="L61" s="202">
        <f t="shared" si="3"/>
        <v>0</v>
      </c>
      <c r="M61" s="208"/>
      <c r="N61" s="29">
        <f t="shared" si="1"/>
        <v>0</v>
      </c>
      <c r="O61" s="30">
        <f t="shared" si="2"/>
        <v>0</v>
      </c>
      <c r="P61" s="144"/>
      <c r="Q61" s="229"/>
    </row>
    <row r="62" spans="1:17" s="230" customFormat="1" ht="19.149999999999999" customHeight="1" thickBot="1" x14ac:dyDescent="0.3">
      <c r="A62" s="155"/>
      <c r="B62" s="156"/>
      <c r="C62" s="156"/>
      <c r="D62" s="156"/>
      <c r="E62" s="156"/>
      <c r="F62" s="156"/>
      <c r="G62" s="156"/>
      <c r="H62" s="156"/>
      <c r="I62" s="156"/>
      <c r="J62" s="156"/>
      <c r="K62" s="156"/>
      <c r="L62" s="203">
        <f t="shared" si="3"/>
        <v>0</v>
      </c>
      <c r="M62" s="209"/>
      <c r="N62" s="31">
        <f t="shared" si="1"/>
        <v>0</v>
      </c>
      <c r="O62" s="32">
        <f t="shared" si="2"/>
        <v>0</v>
      </c>
      <c r="P62" s="145"/>
      <c r="Q62" s="229"/>
    </row>
    <row r="63" spans="1:17" s="255" customFormat="1" ht="16.5" thickBot="1" x14ac:dyDescent="0.3">
      <c r="A63" s="252" t="s">
        <v>18</v>
      </c>
      <c r="B63" s="35">
        <f t="shared" ref="B63:K63" si="4">SUM(B13:B62)</f>
        <v>0</v>
      </c>
      <c r="C63" s="35">
        <f t="shared" si="4"/>
        <v>0</v>
      </c>
      <c r="D63" s="35">
        <f t="shared" si="4"/>
        <v>0</v>
      </c>
      <c r="E63" s="35">
        <f t="shared" si="4"/>
        <v>0</v>
      </c>
      <c r="F63" s="35">
        <f t="shared" si="4"/>
        <v>0</v>
      </c>
      <c r="G63" s="35">
        <f t="shared" si="4"/>
        <v>0</v>
      </c>
      <c r="H63" s="35">
        <f t="shared" si="4"/>
        <v>0</v>
      </c>
      <c r="I63" s="35">
        <f>SUM(I13:I62)</f>
        <v>0</v>
      </c>
      <c r="J63" s="35">
        <f t="shared" si="4"/>
        <v>0</v>
      </c>
      <c r="K63" s="35">
        <f t="shared" si="4"/>
        <v>0</v>
      </c>
      <c r="L63" s="204">
        <f t="shared" si="3"/>
        <v>0</v>
      </c>
      <c r="M63" s="253"/>
      <c r="N63" s="35">
        <f>SUM(N13:N62)</f>
        <v>0</v>
      </c>
      <c r="O63" s="36">
        <f>SUM(O13:O62)</f>
        <v>0</v>
      </c>
      <c r="P63" s="147"/>
      <c r="Q63" s="254"/>
    </row>
    <row r="64" spans="1:17" s="230" customFormat="1" ht="15.75" x14ac:dyDescent="0.25">
      <c r="A64" s="235"/>
      <c r="B64" s="235"/>
      <c r="C64" s="235"/>
      <c r="D64" s="235"/>
      <c r="E64" s="235"/>
      <c r="F64" s="235"/>
      <c r="G64" s="235"/>
      <c r="H64" s="235"/>
      <c r="I64" s="235"/>
      <c r="J64" s="235"/>
      <c r="K64" s="236"/>
      <c r="L64" s="237"/>
      <c r="M64" s="229"/>
      <c r="N64" s="229"/>
      <c r="O64" s="229"/>
      <c r="P64" s="229"/>
    </row>
    <row r="65" spans="1:17" ht="15" customHeight="1" thickBot="1" x14ac:dyDescent="0.3">
      <c r="A65" s="238"/>
      <c r="B65" s="238"/>
      <c r="C65" s="238"/>
      <c r="D65" s="238"/>
      <c r="E65" s="238"/>
      <c r="F65" s="238"/>
      <c r="G65" s="238"/>
      <c r="H65" s="238"/>
      <c r="I65" s="238"/>
      <c r="J65" s="238"/>
      <c r="K65" s="239"/>
      <c r="L65" s="240"/>
      <c r="M65" s="241"/>
      <c r="N65" s="241"/>
      <c r="P65" s="241"/>
    </row>
    <row r="66" spans="1:17" s="244" customFormat="1" ht="15" customHeight="1" x14ac:dyDescent="0.25">
      <c r="A66" s="321" t="s">
        <v>71</v>
      </c>
      <c r="B66" s="323"/>
      <c r="C66" s="321" t="s">
        <v>8</v>
      </c>
      <c r="D66" s="322"/>
      <c r="E66" s="322"/>
      <c r="F66" s="323"/>
      <c r="G66" s="321" t="s">
        <v>72</v>
      </c>
      <c r="H66" s="322"/>
      <c r="I66" s="322"/>
      <c r="J66" s="323"/>
      <c r="K66" s="243"/>
      <c r="L66" s="243"/>
      <c r="M66" s="243"/>
      <c r="N66" s="243"/>
      <c r="O66" s="243"/>
      <c r="P66" s="243"/>
    </row>
    <row r="67" spans="1:17" ht="15" customHeight="1" x14ac:dyDescent="0.25">
      <c r="A67" s="314"/>
      <c r="B67" s="316"/>
      <c r="C67" s="307" t="str">
        <f>+'Total År'!D8</f>
        <v>Skriv Koordinator navn her</v>
      </c>
      <c r="D67" s="308"/>
      <c r="E67" s="308"/>
      <c r="F67" s="309"/>
      <c r="G67" s="314"/>
      <c r="H67" s="315"/>
      <c r="I67" s="315"/>
      <c r="J67" s="316"/>
      <c r="K67" s="241"/>
      <c r="L67" s="241"/>
      <c r="M67" s="241"/>
      <c r="N67" s="241"/>
      <c r="P67" s="241"/>
    </row>
    <row r="68" spans="1:17" ht="15" customHeight="1" x14ac:dyDescent="0.25">
      <c r="A68" s="317"/>
      <c r="B68" s="316"/>
      <c r="C68" s="310"/>
      <c r="D68" s="308"/>
      <c r="E68" s="308"/>
      <c r="F68" s="309"/>
      <c r="G68" s="317"/>
      <c r="H68" s="315"/>
      <c r="I68" s="315"/>
      <c r="J68" s="316"/>
      <c r="K68" s="241"/>
      <c r="L68" s="241"/>
      <c r="M68" s="241"/>
      <c r="N68" s="241"/>
      <c r="P68" s="241"/>
    </row>
    <row r="69" spans="1:17" ht="15.75" thickBot="1" x14ac:dyDescent="0.3">
      <c r="A69" s="318"/>
      <c r="B69" s="320"/>
      <c r="C69" s="311"/>
      <c r="D69" s="312"/>
      <c r="E69" s="312"/>
      <c r="F69" s="313"/>
      <c r="G69" s="318"/>
      <c r="H69" s="319"/>
      <c r="I69" s="319"/>
      <c r="J69" s="320"/>
      <c r="K69" s="241"/>
      <c r="L69" s="241"/>
      <c r="M69" s="241"/>
      <c r="N69" s="241"/>
      <c r="P69" s="241"/>
    </row>
    <row r="70" spans="1:17" x14ac:dyDescent="0.25">
      <c r="A70" s="321" t="s">
        <v>73</v>
      </c>
      <c r="B70" s="323"/>
      <c r="C70" s="321" t="s">
        <v>74</v>
      </c>
      <c r="D70" s="322"/>
      <c r="E70" s="322"/>
      <c r="F70" s="323"/>
      <c r="G70" s="321" t="s">
        <v>75</v>
      </c>
      <c r="H70" s="322"/>
      <c r="I70" s="322"/>
      <c r="J70" s="323"/>
      <c r="K70" s="241"/>
      <c r="L70" s="241"/>
      <c r="M70" s="241"/>
      <c r="N70" s="241"/>
      <c r="P70" s="241"/>
      <c r="Q70" s="241"/>
    </row>
    <row r="71" spans="1:17" x14ac:dyDescent="0.25">
      <c r="A71" s="314"/>
      <c r="B71" s="316"/>
      <c r="C71" s="324" t="str">
        <f>+'Total År'!D40</f>
        <v>Skriv navn her - kopieres automatisk til alle månedsark</v>
      </c>
      <c r="D71" s="325"/>
      <c r="E71" s="325"/>
      <c r="F71" s="326"/>
      <c r="G71" s="314"/>
      <c r="H71" s="315"/>
      <c r="I71" s="315"/>
      <c r="J71" s="316"/>
      <c r="K71" s="241"/>
      <c r="L71" s="241"/>
      <c r="M71" s="241"/>
      <c r="N71" s="241"/>
      <c r="P71" s="241"/>
      <c r="Q71" s="241"/>
    </row>
    <row r="72" spans="1:17" x14ac:dyDescent="0.25">
      <c r="A72" s="317"/>
      <c r="B72" s="316"/>
      <c r="C72" s="327"/>
      <c r="D72" s="325"/>
      <c r="E72" s="325"/>
      <c r="F72" s="326"/>
      <c r="G72" s="317"/>
      <c r="H72" s="315"/>
      <c r="I72" s="315"/>
      <c r="J72" s="316"/>
      <c r="K72" s="241"/>
      <c r="L72" s="241"/>
      <c r="M72" s="241"/>
      <c r="N72" s="241"/>
      <c r="P72" s="241"/>
      <c r="Q72" s="241"/>
    </row>
    <row r="73" spans="1:17" ht="15.75" thickBot="1" x14ac:dyDescent="0.3">
      <c r="A73" s="318"/>
      <c r="B73" s="320"/>
      <c r="C73" s="328"/>
      <c r="D73" s="329"/>
      <c r="E73" s="329"/>
      <c r="F73" s="330"/>
      <c r="G73" s="318"/>
      <c r="H73" s="319"/>
      <c r="I73" s="319"/>
      <c r="J73" s="320"/>
      <c r="K73" s="241"/>
      <c r="L73" s="241"/>
      <c r="M73" s="241"/>
      <c r="N73" s="241"/>
      <c r="P73" s="241"/>
      <c r="Q73" s="241"/>
    </row>
    <row r="74" spans="1:17" x14ac:dyDescent="0.25">
      <c r="A74" s="321" t="s">
        <v>73</v>
      </c>
      <c r="B74" s="323"/>
      <c r="C74" s="321" t="s">
        <v>76</v>
      </c>
      <c r="D74" s="322"/>
      <c r="E74" s="322"/>
      <c r="F74" s="323"/>
      <c r="G74" s="321" t="s">
        <v>75</v>
      </c>
      <c r="H74" s="322"/>
      <c r="I74" s="322"/>
      <c r="J74" s="323"/>
      <c r="K74" s="241"/>
      <c r="L74" s="241"/>
      <c r="M74" s="241"/>
      <c r="N74" s="241"/>
      <c r="P74" s="241"/>
      <c r="Q74" s="241"/>
    </row>
    <row r="75" spans="1:17" x14ac:dyDescent="0.25">
      <c r="A75" s="314"/>
      <c r="B75" s="316"/>
      <c r="C75" s="307" t="str">
        <f>+'Total År'!D41</f>
        <v>Skriv navn her - kopieres automatisk til alle månedsark</v>
      </c>
      <c r="D75" s="308"/>
      <c r="E75" s="308"/>
      <c r="F75" s="309"/>
      <c r="G75" s="314"/>
      <c r="H75" s="315"/>
      <c r="I75" s="315"/>
      <c r="J75" s="316"/>
      <c r="K75" s="241"/>
      <c r="L75" s="241"/>
      <c r="M75" s="241"/>
      <c r="N75" s="241"/>
      <c r="P75" s="241"/>
      <c r="Q75" s="241"/>
    </row>
    <row r="76" spans="1:17" x14ac:dyDescent="0.25">
      <c r="A76" s="317"/>
      <c r="B76" s="316"/>
      <c r="C76" s="310"/>
      <c r="D76" s="308"/>
      <c r="E76" s="308"/>
      <c r="F76" s="309"/>
      <c r="G76" s="317"/>
      <c r="H76" s="315"/>
      <c r="I76" s="315"/>
      <c r="J76" s="316"/>
      <c r="K76" s="241"/>
      <c r="L76" s="241"/>
      <c r="M76" s="241"/>
      <c r="N76" s="241"/>
      <c r="P76" s="241"/>
      <c r="Q76" s="241"/>
    </row>
    <row r="77" spans="1:17" ht="15.75" thickBot="1" x14ac:dyDescent="0.3">
      <c r="A77" s="318"/>
      <c r="B77" s="320"/>
      <c r="C77" s="311"/>
      <c r="D77" s="312"/>
      <c r="E77" s="312"/>
      <c r="F77" s="313"/>
      <c r="G77" s="318"/>
      <c r="H77" s="319"/>
      <c r="I77" s="319"/>
      <c r="J77" s="320"/>
      <c r="K77" s="241"/>
      <c r="L77" s="241"/>
      <c r="M77" s="241"/>
      <c r="N77" s="241"/>
      <c r="P77" s="241"/>
      <c r="Q77" s="241"/>
    </row>
    <row r="78" spans="1:17" x14ac:dyDescent="0.25">
      <c r="A78" s="245"/>
      <c r="B78" s="245"/>
      <c r="C78" s="245"/>
      <c r="D78" s="245"/>
      <c r="E78" s="245"/>
      <c r="F78" s="245"/>
      <c r="G78" s="245"/>
      <c r="H78" s="245"/>
      <c r="I78" s="245"/>
      <c r="J78" s="245"/>
      <c r="K78" s="246"/>
      <c r="L78" s="247"/>
      <c r="M78" s="241"/>
      <c r="N78" s="241"/>
      <c r="P78" s="241"/>
      <c r="Q78" s="241"/>
    </row>
    <row r="79" spans="1:17" ht="43.15" customHeight="1" x14ac:dyDescent="0.25">
      <c r="A79" s="333" t="s">
        <v>77</v>
      </c>
      <c r="B79" s="333"/>
      <c r="C79" s="334"/>
      <c r="D79" s="334"/>
      <c r="E79" s="334"/>
      <c r="F79" s="334"/>
      <c r="G79" s="334"/>
      <c r="H79" s="334"/>
      <c r="I79" s="334"/>
      <c r="J79" s="334"/>
      <c r="K79" s="334"/>
      <c r="L79" s="334"/>
      <c r="M79" s="241"/>
      <c r="N79" s="241"/>
      <c r="P79" s="241"/>
      <c r="Q79" s="241"/>
    </row>
    <row r="80" spans="1:17" x14ac:dyDescent="0.25">
      <c r="A80" s="245"/>
      <c r="B80" s="245"/>
      <c r="C80" s="245"/>
      <c r="D80" s="245"/>
      <c r="E80" s="245"/>
      <c r="F80" s="245"/>
      <c r="G80" s="245"/>
      <c r="H80" s="245"/>
      <c r="I80" s="245"/>
      <c r="J80" s="245"/>
      <c r="K80" s="246"/>
      <c r="L80" s="247"/>
      <c r="M80" s="241"/>
      <c r="N80" s="241"/>
      <c r="P80" s="241"/>
      <c r="Q80" s="241"/>
    </row>
    <row r="81" spans="13:17" x14ac:dyDescent="0.25">
      <c r="M81" s="242"/>
      <c r="N81" s="242"/>
      <c r="O81" s="242"/>
      <c r="Q81" s="264"/>
    </row>
    <row r="82" spans="13:17" x14ac:dyDescent="0.25">
      <c r="M82" s="242"/>
      <c r="N82" s="242"/>
      <c r="O82" s="242"/>
      <c r="Q82" s="264"/>
    </row>
    <row r="83" spans="13:17" x14ac:dyDescent="0.25">
      <c r="M83" s="242"/>
      <c r="N83" s="242"/>
      <c r="O83" s="242"/>
    </row>
    <row r="84" spans="13:17" x14ac:dyDescent="0.25">
      <c r="M84" s="242"/>
      <c r="N84" s="242"/>
      <c r="O84" s="242"/>
    </row>
    <row r="85" spans="13:17" x14ac:dyDescent="0.25">
      <c r="M85" s="242"/>
      <c r="N85" s="242"/>
      <c r="O85" s="242"/>
    </row>
    <row r="86" spans="13:17" x14ac:dyDescent="0.25">
      <c r="M86" s="242"/>
      <c r="N86" s="242"/>
      <c r="O86" s="242"/>
    </row>
    <row r="87" spans="13:17" x14ac:dyDescent="0.25">
      <c r="M87" s="242"/>
      <c r="N87" s="242"/>
      <c r="O87" s="242"/>
    </row>
    <row r="88" spans="13:17" x14ac:dyDescent="0.25">
      <c r="M88" s="242"/>
      <c r="N88" s="242"/>
      <c r="O88" s="242"/>
    </row>
    <row r="89" spans="13:17" x14ac:dyDescent="0.25">
      <c r="M89" s="242"/>
      <c r="N89" s="242"/>
      <c r="O89" s="242"/>
    </row>
    <row r="90" spans="13:17" x14ac:dyDescent="0.25">
      <c r="M90" s="242"/>
      <c r="N90" s="242"/>
      <c r="O90" s="242"/>
    </row>
    <row r="91" spans="13:17" x14ac:dyDescent="0.25">
      <c r="M91" s="242"/>
      <c r="N91" s="242"/>
      <c r="O91" s="242"/>
    </row>
    <row r="92" spans="13:17" x14ac:dyDescent="0.25">
      <c r="M92" s="242"/>
      <c r="N92" s="242"/>
      <c r="O92" s="242"/>
    </row>
    <row r="93" spans="13:17" x14ac:dyDescent="0.25">
      <c r="M93" s="242"/>
      <c r="N93" s="242"/>
      <c r="O93" s="242"/>
    </row>
    <row r="94" spans="13:17" x14ac:dyDescent="0.25">
      <c r="M94" s="242"/>
      <c r="N94" s="242"/>
      <c r="O94" s="242"/>
    </row>
    <row r="95" spans="13:17" x14ac:dyDescent="0.25">
      <c r="M95" s="242"/>
      <c r="N95" s="242"/>
      <c r="O95" s="242"/>
    </row>
    <row r="96" spans="13:17" x14ac:dyDescent="0.25">
      <c r="M96" s="242"/>
      <c r="N96" s="242"/>
      <c r="O96" s="242"/>
    </row>
    <row r="97" spans="13:15" x14ac:dyDescent="0.25">
      <c r="M97" s="242"/>
      <c r="N97" s="242"/>
      <c r="O97" s="242"/>
    </row>
    <row r="98" spans="13:15" x14ac:dyDescent="0.25">
      <c r="M98" s="242"/>
      <c r="N98" s="242"/>
      <c r="O98" s="242"/>
    </row>
    <row r="99" spans="13:15" x14ac:dyDescent="0.25">
      <c r="M99" s="242"/>
      <c r="N99" s="242"/>
      <c r="O99" s="242"/>
    </row>
    <row r="100" spans="13:15" x14ac:dyDescent="0.25">
      <c r="M100" s="242"/>
      <c r="N100" s="242"/>
      <c r="O100" s="242"/>
    </row>
    <row r="101" spans="13:15" x14ac:dyDescent="0.25">
      <c r="M101" s="242"/>
      <c r="N101" s="242"/>
      <c r="O101" s="242"/>
    </row>
    <row r="102" spans="13:15" x14ac:dyDescent="0.25">
      <c r="M102" s="242"/>
      <c r="N102" s="242"/>
      <c r="O102" s="242"/>
    </row>
    <row r="103" spans="13:15" x14ac:dyDescent="0.25">
      <c r="M103" s="242"/>
      <c r="N103" s="242"/>
      <c r="O103" s="242"/>
    </row>
    <row r="104" spans="13:15" x14ac:dyDescent="0.25">
      <c r="M104" s="242"/>
      <c r="N104" s="242"/>
      <c r="O104" s="242"/>
    </row>
    <row r="105" spans="13:15" x14ac:dyDescent="0.25">
      <c r="M105" s="242"/>
      <c r="N105" s="242"/>
      <c r="O105" s="242"/>
    </row>
    <row r="106" spans="13:15" x14ac:dyDescent="0.25">
      <c r="M106" s="242"/>
      <c r="N106" s="242"/>
      <c r="O106" s="242"/>
    </row>
    <row r="107" spans="13:15" x14ac:dyDescent="0.25">
      <c r="M107" s="242"/>
      <c r="N107" s="242"/>
      <c r="O107" s="242"/>
    </row>
    <row r="108" spans="13:15" x14ac:dyDescent="0.25">
      <c r="M108" s="242"/>
      <c r="N108" s="242"/>
      <c r="O108" s="242"/>
    </row>
    <row r="109" spans="13:15" x14ac:dyDescent="0.25">
      <c r="M109" s="242"/>
      <c r="N109" s="242"/>
      <c r="O109" s="242"/>
    </row>
    <row r="110" spans="13:15" x14ac:dyDescent="0.25">
      <c r="M110" s="242"/>
      <c r="N110" s="242"/>
      <c r="O110" s="242"/>
    </row>
    <row r="111" spans="13:15" x14ac:dyDescent="0.25">
      <c r="M111" s="242"/>
      <c r="N111" s="242"/>
      <c r="O111" s="242"/>
    </row>
    <row r="112" spans="13:15" x14ac:dyDescent="0.25">
      <c r="M112" s="242"/>
      <c r="N112" s="242"/>
      <c r="O112" s="242"/>
    </row>
    <row r="113" spans="13:15" x14ac:dyDescent="0.25">
      <c r="M113" s="242"/>
      <c r="N113" s="242"/>
      <c r="O113" s="242"/>
    </row>
    <row r="114" spans="13:15" x14ac:dyDescent="0.25">
      <c r="M114" s="242"/>
      <c r="N114" s="242"/>
      <c r="O114" s="242"/>
    </row>
    <row r="115" spans="13:15" x14ac:dyDescent="0.25">
      <c r="M115" s="242"/>
      <c r="N115" s="242"/>
      <c r="O115" s="242"/>
    </row>
    <row r="116" spans="13:15" x14ac:dyDescent="0.25">
      <c r="M116" s="242"/>
      <c r="N116" s="242"/>
      <c r="O116" s="242"/>
    </row>
    <row r="117" spans="13:15" x14ac:dyDescent="0.25">
      <c r="M117" s="242"/>
      <c r="N117" s="242"/>
      <c r="O117" s="242"/>
    </row>
    <row r="118" spans="13:15" x14ac:dyDescent="0.25">
      <c r="M118" s="242"/>
      <c r="N118" s="242"/>
      <c r="O118" s="242"/>
    </row>
    <row r="119" spans="13:15" x14ac:dyDescent="0.25">
      <c r="M119" s="242"/>
      <c r="N119" s="242"/>
      <c r="O119" s="242"/>
    </row>
    <row r="120" spans="13:15" x14ac:dyDescent="0.25">
      <c r="M120" s="242"/>
      <c r="N120" s="242"/>
      <c r="O120" s="242"/>
    </row>
    <row r="121" spans="13:15" x14ac:dyDescent="0.25">
      <c r="M121" s="242"/>
      <c r="N121" s="242"/>
      <c r="O121" s="242"/>
    </row>
    <row r="122" spans="13:15" x14ac:dyDescent="0.25">
      <c r="M122" s="242"/>
      <c r="N122" s="242"/>
      <c r="O122" s="242"/>
    </row>
    <row r="123" spans="13:15" x14ac:dyDescent="0.25">
      <c r="M123" s="242"/>
      <c r="N123" s="242"/>
      <c r="O123" s="242"/>
    </row>
    <row r="124" spans="13:15" x14ac:dyDescent="0.25">
      <c r="M124" s="242"/>
      <c r="N124" s="242"/>
      <c r="O124" s="242"/>
    </row>
    <row r="125" spans="13:15" x14ac:dyDescent="0.25">
      <c r="M125" s="242"/>
      <c r="N125" s="242"/>
      <c r="O125" s="242"/>
    </row>
    <row r="126" spans="13:15" x14ac:dyDescent="0.25">
      <c r="M126" s="242"/>
      <c r="N126" s="242"/>
      <c r="O126" s="242"/>
    </row>
    <row r="127" spans="13:15" x14ac:dyDescent="0.25">
      <c r="M127" s="242"/>
      <c r="N127" s="242"/>
      <c r="O127" s="242"/>
    </row>
    <row r="128" spans="13:15" x14ac:dyDescent="0.25">
      <c r="M128" s="242"/>
      <c r="N128" s="242"/>
      <c r="O128" s="242"/>
    </row>
    <row r="129" spans="13:15" x14ac:dyDescent="0.25">
      <c r="M129" s="242"/>
      <c r="N129" s="242"/>
      <c r="O129" s="242"/>
    </row>
    <row r="130" spans="13:15" x14ac:dyDescent="0.25">
      <c r="M130" s="242"/>
      <c r="N130" s="242"/>
      <c r="O130" s="242"/>
    </row>
    <row r="131" spans="13:15" x14ac:dyDescent="0.25">
      <c r="M131" s="242"/>
      <c r="N131" s="242"/>
      <c r="O131" s="242"/>
    </row>
    <row r="132" spans="13:15" x14ac:dyDescent="0.25">
      <c r="M132" s="242"/>
      <c r="N132" s="242"/>
      <c r="O132" s="242"/>
    </row>
    <row r="133" spans="13:15" x14ac:dyDescent="0.25">
      <c r="M133" s="242"/>
      <c r="N133" s="242"/>
      <c r="O133" s="242"/>
    </row>
    <row r="134" spans="13:15" x14ac:dyDescent="0.25">
      <c r="M134" s="242"/>
      <c r="N134" s="242"/>
      <c r="O134" s="242"/>
    </row>
    <row r="135" spans="13:15" x14ac:dyDescent="0.25">
      <c r="M135" s="242"/>
      <c r="N135" s="242"/>
      <c r="O135" s="242"/>
    </row>
    <row r="136" spans="13:15" x14ac:dyDescent="0.25">
      <c r="M136" s="242"/>
      <c r="N136" s="242"/>
      <c r="O136" s="242"/>
    </row>
    <row r="137" spans="13:15" x14ac:dyDescent="0.25">
      <c r="M137" s="242"/>
      <c r="N137" s="242"/>
      <c r="O137" s="242"/>
    </row>
    <row r="138" spans="13:15" x14ac:dyDescent="0.25">
      <c r="M138" s="242"/>
      <c r="N138" s="242"/>
      <c r="O138" s="242"/>
    </row>
    <row r="139" spans="13:15" x14ac:dyDescent="0.25">
      <c r="M139" s="242"/>
      <c r="N139" s="242"/>
      <c r="O139" s="242"/>
    </row>
    <row r="140" spans="13:15" x14ac:dyDescent="0.25">
      <c r="M140" s="242"/>
      <c r="N140" s="242"/>
      <c r="O140" s="242"/>
    </row>
    <row r="141" spans="13:15" x14ac:dyDescent="0.25">
      <c r="M141" s="242"/>
      <c r="N141" s="242"/>
      <c r="O141" s="242"/>
    </row>
    <row r="142" spans="13:15" x14ac:dyDescent="0.25">
      <c r="M142" s="242"/>
      <c r="N142" s="242"/>
      <c r="O142" s="242"/>
    </row>
    <row r="143" spans="13:15" x14ac:dyDescent="0.25">
      <c r="M143" s="242"/>
      <c r="N143" s="242"/>
      <c r="O143" s="242"/>
    </row>
    <row r="144" spans="13:15" x14ac:dyDescent="0.25">
      <c r="M144" s="242"/>
      <c r="N144" s="242"/>
      <c r="O144" s="242"/>
    </row>
    <row r="145" spans="13:15" x14ac:dyDescent="0.25">
      <c r="M145" s="242"/>
      <c r="N145" s="242"/>
      <c r="O145" s="242"/>
    </row>
    <row r="146" spans="13:15" x14ac:dyDescent="0.25">
      <c r="M146" s="242"/>
      <c r="N146" s="242"/>
      <c r="O146" s="242"/>
    </row>
    <row r="147" spans="13:15" x14ac:dyDescent="0.25">
      <c r="M147" s="242"/>
      <c r="N147" s="242"/>
      <c r="O147" s="242"/>
    </row>
    <row r="148" spans="13:15" x14ac:dyDescent="0.25">
      <c r="M148" s="242"/>
      <c r="N148" s="242"/>
      <c r="O148" s="242"/>
    </row>
    <row r="149" spans="13:15" x14ac:dyDescent="0.25">
      <c r="M149" s="242"/>
      <c r="N149" s="242"/>
      <c r="O149" s="242"/>
    </row>
    <row r="150" spans="13:15" x14ac:dyDescent="0.25">
      <c r="M150" s="242"/>
      <c r="N150" s="242"/>
      <c r="O150" s="242"/>
    </row>
    <row r="151" spans="13:15" x14ac:dyDescent="0.25">
      <c r="M151" s="242"/>
      <c r="N151" s="242"/>
      <c r="O151" s="242"/>
    </row>
    <row r="152" spans="13:15" x14ac:dyDescent="0.25">
      <c r="M152" s="242"/>
      <c r="N152" s="242"/>
      <c r="O152" s="242"/>
    </row>
    <row r="153" spans="13:15" x14ac:dyDescent="0.25">
      <c r="M153" s="242"/>
      <c r="N153" s="242"/>
      <c r="O153" s="242"/>
    </row>
    <row r="154" spans="13:15" x14ac:dyDescent="0.25">
      <c r="M154" s="242"/>
      <c r="N154" s="242"/>
      <c r="O154" s="242"/>
    </row>
    <row r="155" spans="13:15" x14ac:dyDescent="0.25">
      <c r="M155" s="242"/>
      <c r="N155" s="242"/>
      <c r="O155" s="242"/>
    </row>
    <row r="156" spans="13:15" x14ac:dyDescent="0.25">
      <c r="M156" s="242"/>
      <c r="N156" s="242"/>
      <c r="O156" s="242"/>
    </row>
    <row r="157" spans="13:15" x14ac:dyDescent="0.25">
      <c r="M157" s="242"/>
      <c r="N157" s="242"/>
      <c r="O157" s="242"/>
    </row>
    <row r="158" spans="13:15" x14ac:dyDescent="0.25">
      <c r="M158" s="242"/>
      <c r="N158" s="242"/>
      <c r="O158" s="242"/>
    </row>
    <row r="159" spans="13:15" x14ac:dyDescent="0.25">
      <c r="M159" s="242"/>
      <c r="N159" s="242"/>
      <c r="O159" s="242"/>
    </row>
    <row r="160" spans="13:15" x14ac:dyDescent="0.25">
      <c r="M160" s="242"/>
      <c r="N160" s="242"/>
      <c r="O160" s="242"/>
    </row>
    <row r="161" spans="13:15" x14ac:dyDescent="0.25">
      <c r="M161" s="242"/>
      <c r="N161" s="242"/>
      <c r="O161" s="242"/>
    </row>
    <row r="162" spans="13:15" x14ac:dyDescent="0.25">
      <c r="M162" s="242"/>
      <c r="N162" s="242"/>
      <c r="O162" s="242"/>
    </row>
    <row r="163" spans="13:15" x14ac:dyDescent="0.25">
      <c r="M163" s="242"/>
      <c r="N163" s="242"/>
      <c r="O163" s="242"/>
    </row>
    <row r="164" spans="13:15" x14ac:dyDescent="0.25">
      <c r="M164" s="242"/>
      <c r="N164" s="242"/>
      <c r="O164" s="242"/>
    </row>
    <row r="165" spans="13:15" x14ac:dyDescent="0.25">
      <c r="M165" s="242"/>
      <c r="N165" s="242"/>
      <c r="O165" s="242"/>
    </row>
    <row r="166" spans="13:15" x14ac:dyDescent="0.25">
      <c r="M166" s="242"/>
      <c r="N166" s="242"/>
      <c r="O166" s="242"/>
    </row>
    <row r="167" spans="13:15" x14ac:dyDescent="0.25">
      <c r="M167" s="242"/>
      <c r="N167" s="242"/>
      <c r="O167" s="242"/>
    </row>
    <row r="168" spans="13:15" x14ac:dyDescent="0.25">
      <c r="M168" s="242"/>
      <c r="N168" s="242"/>
      <c r="O168" s="242"/>
    </row>
    <row r="169" spans="13:15" x14ac:dyDescent="0.25">
      <c r="M169" s="242"/>
      <c r="N169" s="242"/>
      <c r="O169" s="242"/>
    </row>
    <row r="170" spans="13:15" x14ac:dyDescent="0.25">
      <c r="M170" s="242"/>
      <c r="N170" s="242"/>
      <c r="O170" s="242"/>
    </row>
    <row r="171" spans="13:15" x14ac:dyDescent="0.25">
      <c r="M171" s="242"/>
      <c r="N171" s="242"/>
      <c r="O171" s="242"/>
    </row>
    <row r="172" spans="13:15" x14ac:dyDescent="0.25">
      <c r="M172" s="242"/>
      <c r="N172" s="242"/>
      <c r="O172" s="242"/>
    </row>
    <row r="173" spans="13:15" x14ac:dyDescent="0.25">
      <c r="M173" s="242"/>
      <c r="N173" s="242"/>
      <c r="O173" s="242"/>
    </row>
    <row r="174" spans="13:15" x14ac:dyDescent="0.25">
      <c r="M174" s="242"/>
      <c r="N174" s="242"/>
      <c r="O174" s="242"/>
    </row>
    <row r="175" spans="13:15" x14ac:dyDescent="0.25">
      <c r="M175" s="242"/>
      <c r="N175" s="242"/>
      <c r="O175" s="242"/>
    </row>
    <row r="176" spans="13:15" x14ac:dyDescent="0.25">
      <c r="M176" s="242"/>
      <c r="N176" s="242"/>
      <c r="O176" s="242"/>
    </row>
    <row r="177" spans="13:15" x14ac:dyDescent="0.25">
      <c r="M177" s="242"/>
      <c r="N177" s="242"/>
      <c r="O177" s="242"/>
    </row>
    <row r="178" spans="13:15" x14ac:dyDescent="0.25">
      <c r="M178" s="242"/>
      <c r="N178" s="242"/>
      <c r="O178" s="242"/>
    </row>
    <row r="179" spans="13:15" x14ac:dyDescent="0.25">
      <c r="M179" s="242"/>
      <c r="N179" s="242"/>
      <c r="O179" s="242"/>
    </row>
    <row r="180" spans="13:15" x14ac:dyDescent="0.25">
      <c r="M180" s="242"/>
      <c r="N180" s="242"/>
      <c r="O180" s="242"/>
    </row>
    <row r="181" spans="13:15" x14ac:dyDescent="0.25">
      <c r="M181" s="242"/>
      <c r="N181" s="242"/>
      <c r="O181" s="242"/>
    </row>
    <row r="182" spans="13:15" x14ac:dyDescent="0.25">
      <c r="M182" s="242"/>
      <c r="N182" s="242"/>
      <c r="O182" s="242"/>
    </row>
    <row r="183" spans="13:15" x14ac:dyDescent="0.25">
      <c r="M183" s="242"/>
      <c r="N183" s="242"/>
      <c r="O183" s="242"/>
    </row>
    <row r="184" spans="13:15" x14ac:dyDescent="0.25">
      <c r="M184" s="242"/>
      <c r="N184" s="242"/>
      <c r="O184" s="242"/>
    </row>
    <row r="185" spans="13:15" x14ac:dyDescent="0.25">
      <c r="M185" s="242"/>
      <c r="N185" s="242"/>
      <c r="O185" s="242"/>
    </row>
    <row r="186" spans="13:15" x14ac:dyDescent="0.25">
      <c r="M186" s="242"/>
      <c r="N186" s="242"/>
      <c r="O186" s="242"/>
    </row>
    <row r="187" spans="13:15" x14ac:dyDescent="0.25">
      <c r="M187" s="242"/>
      <c r="N187" s="242"/>
      <c r="O187" s="242"/>
    </row>
    <row r="188" spans="13:15" x14ac:dyDescent="0.25">
      <c r="M188" s="242"/>
      <c r="N188" s="242"/>
      <c r="O188" s="242"/>
    </row>
    <row r="189" spans="13:15" x14ac:dyDescent="0.25">
      <c r="M189" s="242"/>
      <c r="N189" s="242"/>
      <c r="O189" s="242"/>
    </row>
    <row r="190" spans="13:15" x14ac:dyDescent="0.25">
      <c r="M190" s="242"/>
      <c r="N190" s="242"/>
      <c r="O190" s="242"/>
    </row>
    <row r="191" spans="13:15" x14ac:dyDescent="0.25">
      <c r="M191" s="242"/>
      <c r="N191" s="242"/>
      <c r="O191" s="242"/>
    </row>
    <row r="192" spans="13:15" x14ac:dyDescent="0.25">
      <c r="M192" s="242"/>
      <c r="N192" s="242"/>
      <c r="O192" s="242"/>
    </row>
    <row r="193" spans="13:15" x14ac:dyDescent="0.25">
      <c r="M193" s="242"/>
      <c r="N193" s="242"/>
      <c r="O193" s="242"/>
    </row>
    <row r="194" spans="13:15" x14ac:dyDescent="0.25">
      <c r="M194" s="242"/>
      <c r="N194" s="242"/>
      <c r="O194" s="242"/>
    </row>
    <row r="195" spans="13:15" x14ac:dyDescent="0.25">
      <c r="M195" s="242"/>
      <c r="N195" s="242"/>
      <c r="O195" s="242"/>
    </row>
    <row r="196" spans="13:15" x14ac:dyDescent="0.25">
      <c r="M196" s="242"/>
      <c r="N196" s="242"/>
      <c r="O196" s="242"/>
    </row>
    <row r="197" spans="13:15" x14ac:dyDescent="0.25">
      <c r="M197" s="242"/>
      <c r="N197" s="242"/>
      <c r="O197" s="242"/>
    </row>
    <row r="198" spans="13:15" x14ac:dyDescent="0.25">
      <c r="M198" s="242"/>
      <c r="N198" s="242"/>
      <c r="O198" s="242"/>
    </row>
    <row r="199" spans="13:15" x14ac:dyDescent="0.25">
      <c r="M199" s="242"/>
      <c r="N199" s="242"/>
      <c r="O199" s="242"/>
    </row>
    <row r="200" spans="13:15" x14ac:dyDescent="0.25">
      <c r="M200" s="242"/>
      <c r="N200" s="242"/>
      <c r="O200" s="242"/>
    </row>
    <row r="201" spans="13:15" x14ac:dyDescent="0.25">
      <c r="M201" s="242"/>
      <c r="N201" s="242"/>
      <c r="O201" s="242"/>
    </row>
    <row r="202" spans="13:15" x14ac:dyDescent="0.25">
      <c r="M202" s="242"/>
      <c r="N202" s="242"/>
      <c r="O202" s="242"/>
    </row>
    <row r="203" spans="13:15" x14ac:dyDescent="0.25">
      <c r="M203" s="242"/>
      <c r="N203" s="242"/>
      <c r="O203" s="242"/>
    </row>
    <row r="204" spans="13:15" x14ac:dyDescent="0.25">
      <c r="M204" s="242"/>
      <c r="N204" s="242"/>
      <c r="O204" s="242"/>
    </row>
    <row r="205" spans="13:15" x14ac:dyDescent="0.25">
      <c r="M205" s="242"/>
      <c r="N205" s="242"/>
      <c r="O205" s="242"/>
    </row>
    <row r="206" spans="13:15" x14ac:dyDescent="0.25">
      <c r="M206" s="242"/>
      <c r="N206" s="242"/>
      <c r="O206" s="242"/>
    </row>
    <row r="207" spans="13:15" x14ac:dyDescent="0.25">
      <c r="M207" s="242"/>
      <c r="N207" s="242"/>
      <c r="O207" s="242"/>
    </row>
    <row r="208" spans="13:15" x14ac:dyDescent="0.25">
      <c r="M208" s="242"/>
      <c r="N208" s="242"/>
      <c r="O208" s="242"/>
    </row>
    <row r="209" spans="13:15" x14ac:dyDescent="0.25">
      <c r="M209" s="242"/>
      <c r="N209" s="242"/>
      <c r="O209" s="242"/>
    </row>
    <row r="210" spans="13:15" x14ac:dyDescent="0.25">
      <c r="M210" s="242"/>
      <c r="N210" s="242"/>
      <c r="O210" s="242"/>
    </row>
    <row r="211" spans="13:15" x14ac:dyDescent="0.25">
      <c r="M211" s="242"/>
      <c r="N211" s="242"/>
      <c r="O211" s="242"/>
    </row>
    <row r="212" spans="13:15" x14ac:dyDescent="0.25">
      <c r="M212" s="242"/>
      <c r="N212" s="242"/>
      <c r="O212" s="242"/>
    </row>
    <row r="213" spans="13:15" x14ac:dyDescent="0.25">
      <c r="M213" s="242"/>
      <c r="N213" s="242"/>
      <c r="O213" s="242"/>
    </row>
    <row r="214" spans="13:15" x14ac:dyDescent="0.25">
      <c r="M214" s="242"/>
      <c r="N214" s="242"/>
      <c r="O214" s="242"/>
    </row>
    <row r="215" spans="13:15" x14ac:dyDescent="0.25">
      <c r="M215" s="242"/>
      <c r="N215" s="242"/>
      <c r="O215" s="242"/>
    </row>
    <row r="216" spans="13:15" x14ac:dyDescent="0.25">
      <c r="M216" s="242"/>
      <c r="N216" s="242"/>
      <c r="O216" s="242"/>
    </row>
    <row r="217" spans="13:15" x14ac:dyDescent="0.25">
      <c r="M217" s="242"/>
      <c r="N217" s="242"/>
      <c r="O217" s="242"/>
    </row>
    <row r="218" spans="13:15" x14ac:dyDescent="0.25">
      <c r="M218" s="242"/>
      <c r="N218" s="242"/>
      <c r="O218" s="242"/>
    </row>
    <row r="219" spans="13:15" x14ac:dyDescent="0.25">
      <c r="M219" s="242"/>
      <c r="N219" s="242"/>
      <c r="O219" s="242"/>
    </row>
    <row r="220" spans="13:15" x14ac:dyDescent="0.25">
      <c r="M220" s="242"/>
      <c r="N220" s="242"/>
      <c r="O220" s="242"/>
    </row>
    <row r="221" spans="13:15" x14ac:dyDescent="0.25">
      <c r="M221" s="242"/>
      <c r="N221" s="242"/>
      <c r="O221" s="242"/>
    </row>
    <row r="222" spans="13:15" x14ac:dyDescent="0.25">
      <c r="M222" s="242"/>
      <c r="N222" s="242"/>
      <c r="O222" s="242"/>
    </row>
    <row r="223" spans="13:15" x14ac:dyDescent="0.25">
      <c r="M223" s="242"/>
      <c r="N223" s="242"/>
      <c r="O223" s="242"/>
    </row>
    <row r="224" spans="13:15" x14ac:dyDescent="0.25">
      <c r="M224" s="242"/>
      <c r="N224" s="242"/>
      <c r="O224" s="242"/>
    </row>
    <row r="225" spans="13:15" x14ac:dyDescent="0.25">
      <c r="M225" s="242"/>
      <c r="N225" s="242"/>
      <c r="O225" s="242"/>
    </row>
    <row r="226" spans="13:15" x14ac:dyDescent="0.25">
      <c r="M226" s="242"/>
      <c r="N226" s="242"/>
      <c r="O226" s="242"/>
    </row>
    <row r="227" spans="13:15" x14ac:dyDescent="0.25">
      <c r="M227" s="242"/>
      <c r="N227" s="242"/>
      <c r="O227" s="242"/>
    </row>
    <row r="228" spans="13:15" x14ac:dyDescent="0.25">
      <c r="M228" s="242"/>
      <c r="N228" s="242"/>
      <c r="O228" s="242"/>
    </row>
    <row r="229" spans="13:15" x14ac:dyDescent="0.25">
      <c r="M229" s="242"/>
      <c r="N229" s="242"/>
      <c r="O229" s="242"/>
    </row>
    <row r="230" spans="13:15" x14ac:dyDescent="0.25">
      <c r="M230" s="242"/>
      <c r="N230" s="242"/>
      <c r="O230" s="242"/>
    </row>
    <row r="231" spans="13:15" x14ac:dyDescent="0.25">
      <c r="M231" s="242"/>
      <c r="N231" s="242"/>
      <c r="O231" s="242"/>
    </row>
    <row r="232" spans="13:15" x14ac:dyDescent="0.25">
      <c r="M232" s="242"/>
      <c r="N232" s="242"/>
      <c r="O232" s="242"/>
    </row>
    <row r="233" spans="13:15" x14ac:dyDescent="0.25">
      <c r="M233" s="242"/>
      <c r="N233" s="242"/>
      <c r="O233" s="242"/>
    </row>
    <row r="234" spans="13:15" x14ac:dyDescent="0.25">
      <c r="M234" s="242"/>
      <c r="N234" s="242"/>
      <c r="O234" s="242"/>
    </row>
    <row r="235" spans="13:15" x14ac:dyDescent="0.25">
      <c r="M235" s="242"/>
      <c r="N235" s="242"/>
      <c r="O235" s="242"/>
    </row>
    <row r="236" spans="13:15" x14ac:dyDescent="0.25">
      <c r="M236" s="242"/>
      <c r="N236" s="242"/>
      <c r="O236" s="242"/>
    </row>
    <row r="237" spans="13:15" x14ac:dyDescent="0.25">
      <c r="M237" s="242"/>
      <c r="N237" s="242"/>
      <c r="O237" s="242"/>
    </row>
    <row r="238" spans="13:15" x14ac:dyDescent="0.25">
      <c r="M238" s="242"/>
      <c r="N238" s="242"/>
      <c r="O238" s="242"/>
    </row>
    <row r="239" spans="13:15" x14ac:dyDescent="0.25">
      <c r="M239" s="242"/>
      <c r="N239" s="242"/>
      <c r="O239" s="242"/>
    </row>
    <row r="240" spans="13:15" x14ac:dyDescent="0.25">
      <c r="M240" s="242"/>
      <c r="N240" s="242"/>
      <c r="O240" s="242"/>
    </row>
    <row r="241" spans="13:15" x14ac:dyDescent="0.25">
      <c r="M241" s="242"/>
      <c r="N241" s="242"/>
      <c r="O241" s="242"/>
    </row>
    <row r="242" spans="13:15" x14ac:dyDescent="0.25">
      <c r="M242" s="242"/>
      <c r="N242" s="242"/>
      <c r="O242" s="242"/>
    </row>
    <row r="243" spans="13:15" x14ac:dyDescent="0.25">
      <c r="M243" s="242"/>
      <c r="N243" s="242"/>
      <c r="O243" s="242"/>
    </row>
    <row r="244" spans="13:15" x14ac:dyDescent="0.25">
      <c r="M244" s="242"/>
      <c r="N244" s="242"/>
      <c r="O244" s="242"/>
    </row>
    <row r="245" spans="13:15" x14ac:dyDescent="0.25">
      <c r="M245" s="242"/>
      <c r="N245" s="242"/>
      <c r="O245" s="242"/>
    </row>
    <row r="246" spans="13:15" x14ac:dyDescent="0.25">
      <c r="M246" s="242"/>
      <c r="N246" s="242"/>
      <c r="O246" s="242"/>
    </row>
    <row r="247" spans="13:15" x14ac:dyDescent="0.25">
      <c r="M247" s="242"/>
      <c r="N247" s="242"/>
      <c r="O247" s="242"/>
    </row>
    <row r="248" spans="13:15" x14ac:dyDescent="0.25">
      <c r="M248" s="242"/>
      <c r="N248" s="242"/>
      <c r="O248" s="242"/>
    </row>
    <row r="249" spans="13:15" x14ac:dyDescent="0.25">
      <c r="M249" s="242"/>
      <c r="N249" s="242"/>
      <c r="O249" s="242"/>
    </row>
    <row r="250" spans="13:15" x14ac:dyDescent="0.25">
      <c r="M250" s="242"/>
      <c r="N250" s="242"/>
      <c r="O250" s="242"/>
    </row>
    <row r="251" spans="13:15" x14ac:dyDescent="0.25">
      <c r="M251" s="242"/>
      <c r="N251" s="242"/>
      <c r="O251" s="242"/>
    </row>
    <row r="252" spans="13:15" x14ac:dyDescent="0.25">
      <c r="M252" s="242"/>
      <c r="N252" s="242"/>
      <c r="O252" s="242"/>
    </row>
    <row r="253" spans="13:15" x14ac:dyDescent="0.25">
      <c r="M253" s="242"/>
      <c r="N253" s="242"/>
      <c r="O253" s="242"/>
    </row>
    <row r="254" spans="13:15" x14ac:dyDescent="0.25">
      <c r="M254" s="242"/>
      <c r="N254" s="242"/>
      <c r="O254" s="242"/>
    </row>
    <row r="255" spans="13:15" x14ac:dyDescent="0.25">
      <c r="M255" s="242"/>
      <c r="N255" s="242"/>
      <c r="O255" s="242"/>
    </row>
    <row r="256" spans="13:15" x14ac:dyDescent="0.25">
      <c r="M256" s="242"/>
      <c r="N256" s="242"/>
      <c r="O256" s="242"/>
    </row>
    <row r="257" spans="13:15" x14ac:dyDescent="0.25">
      <c r="M257" s="242"/>
      <c r="N257" s="242"/>
      <c r="O257" s="242"/>
    </row>
    <row r="258" spans="13:15" x14ac:dyDescent="0.25">
      <c r="M258" s="242"/>
      <c r="N258" s="242"/>
      <c r="O258" s="242"/>
    </row>
    <row r="259" spans="13:15" x14ac:dyDescent="0.25">
      <c r="M259" s="242"/>
      <c r="N259" s="242"/>
      <c r="O259" s="242"/>
    </row>
    <row r="260" spans="13:15" x14ac:dyDescent="0.25">
      <c r="M260" s="242"/>
      <c r="N260" s="242"/>
      <c r="O260" s="242"/>
    </row>
    <row r="261" spans="13:15" x14ac:dyDescent="0.25">
      <c r="M261" s="242"/>
      <c r="N261" s="242"/>
      <c r="O261" s="242"/>
    </row>
    <row r="262" spans="13:15" x14ac:dyDescent="0.25">
      <c r="M262" s="242"/>
      <c r="N262" s="242"/>
      <c r="O262" s="242"/>
    </row>
    <row r="263" spans="13:15" x14ac:dyDescent="0.25">
      <c r="M263" s="242"/>
      <c r="N263" s="242"/>
      <c r="O263" s="242"/>
    </row>
    <row r="264" spans="13:15" x14ac:dyDescent="0.25">
      <c r="M264" s="242"/>
      <c r="N264" s="242"/>
      <c r="O264" s="242"/>
    </row>
    <row r="265" spans="13:15" x14ac:dyDescent="0.25">
      <c r="M265" s="242"/>
      <c r="N265" s="242"/>
      <c r="O265" s="242"/>
    </row>
    <row r="266" spans="13:15" x14ac:dyDescent="0.25">
      <c r="M266" s="242"/>
      <c r="N266" s="242"/>
      <c r="O266" s="242"/>
    </row>
    <row r="267" spans="13:15" x14ac:dyDescent="0.25">
      <c r="M267" s="242"/>
      <c r="N267" s="242"/>
      <c r="O267" s="242"/>
    </row>
    <row r="268" spans="13:15" x14ac:dyDescent="0.25">
      <c r="M268" s="242"/>
      <c r="N268" s="242"/>
      <c r="O268" s="242"/>
    </row>
    <row r="269" spans="13:15" x14ac:dyDescent="0.25">
      <c r="M269" s="242"/>
      <c r="N269" s="242"/>
      <c r="O269" s="242"/>
    </row>
    <row r="270" spans="13:15" x14ac:dyDescent="0.25">
      <c r="M270" s="242"/>
      <c r="N270" s="242"/>
      <c r="O270" s="242"/>
    </row>
    <row r="271" spans="13:15" x14ac:dyDescent="0.25">
      <c r="M271" s="242"/>
      <c r="N271" s="242"/>
      <c r="O271" s="242"/>
    </row>
    <row r="272" spans="13:15" x14ac:dyDescent="0.25">
      <c r="M272" s="242"/>
      <c r="N272" s="242"/>
      <c r="O272" s="242"/>
    </row>
    <row r="273" spans="13:15" x14ac:dyDescent="0.25">
      <c r="M273" s="242"/>
      <c r="N273" s="242"/>
      <c r="O273" s="242"/>
    </row>
    <row r="274" spans="13:15" x14ac:dyDescent="0.25">
      <c r="M274" s="242"/>
      <c r="N274" s="242"/>
      <c r="O274" s="242"/>
    </row>
    <row r="275" spans="13:15" x14ac:dyDescent="0.25">
      <c r="M275" s="242"/>
      <c r="N275" s="242"/>
      <c r="O275" s="242"/>
    </row>
    <row r="276" spans="13:15" x14ac:dyDescent="0.25">
      <c r="M276" s="242"/>
      <c r="N276" s="242"/>
      <c r="O276" s="242"/>
    </row>
    <row r="277" spans="13:15" x14ac:dyDescent="0.25">
      <c r="M277" s="242"/>
      <c r="N277" s="242"/>
      <c r="O277" s="242"/>
    </row>
    <row r="278" spans="13:15" x14ac:dyDescent="0.25">
      <c r="M278" s="242"/>
      <c r="N278" s="242"/>
      <c r="O278" s="242"/>
    </row>
    <row r="279" spans="13:15" x14ac:dyDescent="0.25">
      <c r="M279" s="242"/>
      <c r="N279" s="242"/>
      <c r="O279" s="242"/>
    </row>
    <row r="280" spans="13:15" x14ac:dyDescent="0.25">
      <c r="M280" s="242"/>
      <c r="N280" s="242"/>
      <c r="O280" s="242"/>
    </row>
    <row r="281" spans="13:15" x14ac:dyDescent="0.25">
      <c r="M281" s="242"/>
      <c r="N281" s="242"/>
      <c r="O281" s="242"/>
    </row>
    <row r="282" spans="13:15" x14ac:dyDescent="0.25">
      <c r="M282" s="242"/>
      <c r="N282" s="242"/>
      <c r="O282" s="242"/>
    </row>
    <row r="283" spans="13:15" x14ac:dyDescent="0.25">
      <c r="M283" s="242"/>
      <c r="N283" s="242"/>
      <c r="O283" s="242"/>
    </row>
    <row r="284" spans="13:15" x14ac:dyDescent="0.25">
      <c r="M284" s="242"/>
      <c r="N284" s="242"/>
      <c r="O284" s="242"/>
    </row>
    <row r="285" spans="13:15" x14ac:dyDescent="0.25">
      <c r="M285" s="242"/>
      <c r="N285" s="242"/>
      <c r="O285" s="242"/>
    </row>
    <row r="286" spans="13:15" x14ac:dyDescent="0.25">
      <c r="M286" s="242"/>
      <c r="N286" s="242"/>
      <c r="O286" s="242"/>
    </row>
    <row r="287" spans="13:15" x14ac:dyDescent="0.25">
      <c r="M287" s="242"/>
      <c r="N287" s="242"/>
      <c r="O287" s="242"/>
    </row>
    <row r="288" spans="13:15" x14ac:dyDescent="0.25">
      <c r="M288" s="242"/>
      <c r="N288" s="242"/>
      <c r="O288" s="242"/>
    </row>
    <row r="289" spans="13:15" x14ac:dyDescent="0.25">
      <c r="M289" s="242"/>
      <c r="N289" s="242"/>
      <c r="O289" s="242"/>
    </row>
    <row r="290" spans="13:15" x14ac:dyDescent="0.25">
      <c r="M290" s="242"/>
      <c r="N290" s="242"/>
      <c r="O290" s="242"/>
    </row>
    <row r="291" spans="13:15" x14ac:dyDescent="0.25">
      <c r="M291" s="242"/>
      <c r="N291" s="242"/>
      <c r="O291" s="242"/>
    </row>
    <row r="292" spans="13:15" x14ac:dyDescent="0.25">
      <c r="M292" s="242"/>
      <c r="N292" s="242"/>
      <c r="O292" s="242"/>
    </row>
    <row r="293" spans="13:15" x14ac:dyDescent="0.25">
      <c r="M293" s="242"/>
      <c r="N293" s="242"/>
      <c r="O293" s="242"/>
    </row>
    <row r="294" spans="13:15" x14ac:dyDescent="0.25">
      <c r="M294" s="242"/>
      <c r="N294" s="242"/>
      <c r="O294" s="242"/>
    </row>
    <row r="295" spans="13:15" x14ac:dyDescent="0.25">
      <c r="M295" s="242"/>
      <c r="N295" s="242"/>
      <c r="O295" s="242"/>
    </row>
    <row r="296" spans="13:15" x14ac:dyDescent="0.25">
      <c r="M296" s="242"/>
      <c r="N296" s="242"/>
      <c r="O296" s="242"/>
    </row>
    <row r="297" spans="13:15" x14ac:dyDescent="0.25">
      <c r="M297" s="242"/>
      <c r="N297" s="242"/>
      <c r="O297" s="242"/>
    </row>
    <row r="298" spans="13:15" x14ac:dyDescent="0.25">
      <c r="M298" s="242"/>
      <c r="N298" s="242"/>
      <c r="O298" s="242"/>
    </row>
    <row r="299" spans="13:15" x14ac:dyDescent="0.25">
      <c r="M299" s="242"/>
      <c r="N299" s="242"/>
      <c r="O299" s="242"/>
    </row>
    <row r="300" spans="13:15" x14ac:dyDescent="0.25">
      <c r="M300" s="242"/>
      <c r="N300" s="242"/>
      <c r="O300" s="242"/>
    </row>
    <row r="301" spans="13:15" x14ac:dyDescent="0.25">
      <c r="M301" s="242"/>
      <c r="N301" s="242"/>
      <c r="O301" s="242"/>
    </row>
    <row r="302" spans="13:15" x14ac:dyDescent="0.25">
      <c r="M302" s="242"/>
      <c r="N302" s="242"/>
      <c r="O302" s="242"/>
    </row>
    <row r="303" spans="13:15" x14ac:dyDescent="0.25">
      <c r="M303" s="242"/>
      <c r="N303" s="242"/>
      <c r="O303" s="242"/>
    </row>
    <row r="304" spans="13:15" x14ac:dyDescent="0.25">
      <c r="M304" s="242"/>
      <c r="N304" s="242"/>
      <c r="O304" s="242"/>
    </row>
    <row r="305" spans="13:15" x14ac:dyDescent="0.25">
      <c r="M305" s="242"/>
      <c r="N305" s="242"/>
      <c r="O305" s="242"/>
    </row>
    <row r="306" spans="13:15" x14ac:dyDescent="0.25">
      <c r="M306" s="242"/>
      <c r="N306" s="242"/>
      <c r="O306" s="242"/>
    </row>
    <row r="307" spans="13:15" x14ac:dyDescent="0.25">
      <c r="M307" s="242"/>
      <c r="N307" s="242"/>
      <c r="O307" s="242"/>
    </row>
    <row r="308" spans="13:15" x14ac:dyDescent="0.25">
      <c r="M308" s="242"/>
      <c r="N308" s="242"/>
      <c r="O308" s="242"/>
    </row>
    <row r="309" spans="13:15" x14ac:dyDescent="0.25">
      <c r="M309" s="242"/>
      <c r="N309" s="242"/>
      <c r="O309" s="242"/>
    </row>
    <row r="310" spans="13:15" x14ac:dyDescent="0.25">
      <c r="M310" s="242"/>
      <c r="N310" s="242"/>
      <c r="O310" s="242"/>
    </row>
    <row r="311" spans="13:15" x14ac:dyDescent="0.25">
      <c r="M311" s="242"/>
      <c r="N311" s="242"/>
      <c r="O311" s="242"/>
    </row>
    <row r="312" spans="13:15" x14ac:dyDescent="0.25">
      <c r="M312" s="242"/>
      <c r="N312" s="242"/>
      <c r="O312" s="242"/>
    </row>
    <row r="313" spans="13:15" x14ac:dyDescent="0.25">
      <c r="M313" s="242"/>
      <c r="N313" s="242"/>
      <c r="O313" s="242"/>
    </row>
    <row r="314" spans="13:15" x14ac:dyDescent="0.25">
      <c r="M314" s="242"/>
      <c r="N314" s="242"/>
      <c r="O314" s="242"/>
    </row>
    <row r="315" spans="13:15" x14ac:dyDescent="0.25">
      <c r="M315" s="242"/>
      <c r="N315" s="242"/>
      <c r="O315" s="242"/>
    </row>
    <row r="316" spans="13:15" x14ac:dyDescent="0.25">
      <c r="M316" s="242"/>
      <c r="N316" s="242"/>
      <c r="O316" s="242"/>
    </row>
    <row r="317" spans="13:15" x14ac:dyDescent="0.25">
      <c r="M317" s="242"/>
      <c r="N317" s="242"/>
      <c r="O317" s="242"/>
    </row>
    <row r="318" spans="13:15" x14ac:dyDescent="0.25">
      <c r="M318" s="242"/>
      <c r="N318" s="242"/>
      <c r="O318" s="242"/>
    </row>
    <row r="319" spans="13:15" x14ac:dyDescent="0.25">
      <c r="M319" s="242"/>
      <c r="N319" s="242"/>
      <c r="O319" s="242"/>
    </row>
    <row r="320" spans="13:15" x14ac:dyDescent="0.25">
      <c r="M320" s="242"/>
      <c r="N320" s="242"/>
      <c r="O320" s="242"/>
    </row>
    <row r="321" spans="13:15" x14ac:dyDescent="0.25">
      <c r="M321" s="242"/>
      <c r="N321" s="242"/>
      <c r="O321" s="242"/>
    </row>
    <row r="322" spans="13:15" x14ac:dyDescent="0.25">
      <c r="M322" s="242"/>
      <c r="N322" s="242"/>
      <c r="O322" s="242"/>
    </row>
    <row r="323" spans="13:15" x14ac:dyDescent="0.25">
      <c r="M323" s="242"/>
      <c r="N323" s="242"/>
      <c r="O323" s="242"/>
    </row>
    <row r="324" spans="13:15" x14ac:dyDescent="0.25">
      <c r="M324" s="242"/>
      <c r="N324" s="242"/>
      <c r="O324" s="242"/>
    </row>
    <row r="325" spans="13:15" x14ac:dyDescent="0.25">
      <c r="M325" s="242"/>
      <c r="N325" s="242"/>
      <c r="O325" s="242"/>
    </row>
    <row r="326" spans="13:15" x14ac:dyDescent="0.25">
      <c r="M326" s="242"/>
      <c r="N326" s="242"/>
      <c r="O326" s="242"/>
    </row>
    <row r="327" spans="13:15" x14ac:dyDescent="0.25">
      <c r="M327" s="242"/>
      <c r="N327" s="242"/>
      <c r="O327" s="242"/>
    </row>
    <row r="328" spans="13:15" x14ac:dyDescent="0.25">
      <c r="M328" s="242"/>
      <c r="N328" s="242"/>
      <c r="O328" s="242"/>
    </row>
    <row r="329" spans="13:15" x14ac:dyDescent="0.25">
      <c r="M329" s="242"/>
      <c r="N329" s="242"/>
      <c r="O329" s="242"/>
    </row>
    <row r="330" spans="13:15" x14ac:dyDescent="0.25">
      <c r="M330" s="242"/>
      <c r="N330" s="242"/>
      <c r="O330" s="242"/>
    </row>
    <row r="331" spans="13:15" x14ac:dyDescent="0.25">
      <c r="M331" s="242"/>
      <c r="N331" s="242"/>
      <c r="O331" s="242"/>
    </row>
    <row r="332" spans="13:15" x14ac:dyDescent="0.25">
      <c r="M332" s="242"/>
      <c r="N332" s="242"/>
      <c r="O332" s="242"/>
    </row>
    <row r="333" spans="13:15" x14ac:dyDescent="0.25">
      <c r="M333" s="242"/>
      <c r="N333" s="242"/>
      <c r="O333" s="242"/>
    </row>
    <row r="334" spans="13:15" x14ac:dyDescent="0.25">
      <c r="M334" s="242"/>
      <c r="N334" s="242"/>
      <c r="O334" s="242"/>
    </row>
    <row r="335" spans="13:15" x14ac:dyDescent="0.25">
      <c r="M335" s="242"/>
      <c r="N335" s="242"/>
      <c r="O335" s="242"/>
    </row>
    <row r="336" spans="13:15" x14ac:dyDescent="0.25">
      <c r="M336" s="242"/>
      <c r="N336" s="242"/>
      <c r="O336" s="242"/>
    </row>
    <row r="337" spans="13:15" x14ac:dyDescent="0.25">
      <c r="M337" s="242"/>
      <c r="N337" s="242"/>
      <c r="O337" s="242"/>
    </row>
    <row r="338" spans="13:15" x14ac:dyDescent="0.25">
      <c r="M338" s="242"/>
      <c r="N338" s="242"/>
      <c r="O338" s="242"/>
    </row>
    <row r="339" spans="13:15" x14ac:dyDescent="0.25">
      <c r="M339" s="242"/>
      <c r="N339" s="242"/>
      <c r="O339" s="242"/>
    </row>
    <row r="340" spans="13:15" x14ac:dyDescent="0.25">
      <c r="M340" s="242"/>
      <c r="N340" s="242"/>
      <c r="O340" s="242"/>
    </row>
    <row r="341" spans="13:15" x14ac:dyDescent="0.25">
      <c r="M341" s="242"/>
      <c r="N341" s="242"/>
      <c r="O341" s="242"/>
    </row>
    <row r="342" spans="13:15" x14ac:dyDescent="0.25">
      <c r="M342" s="242"/>
      <c r="N342" s="242"/>
      <c r="O342" s="242"/>
    </row>
    <row r="343" spans="13:15" x14ac:dyDescent="0.25">
      <c r="M343" s="242"/>
      <c r="N343" s="242"/>
      <c r="O343" s="242"/>
    </row>
    <row r="344" spans="13:15" x14ac:dyDescent="0.25">
      <c r="M344" s="242"/>
      <c r="N344" s="242"/>
      <c r="O344" s="242"/>
    </row>
    <row r="345" spans="13:15" x14ac:dyDescent="0.25">
      <c r="M345" s="242"/>
      <c r="N345" s="242"/>
      <c r="O345" s="242"/>
    </row>
    <row r="346" spans="13:15" x14ac:dyDescent="0.25">
      <c r="M346" s="242"/>
      <c r="N346" s="242"/>
      <c r="O346" s="242"/>
    </row>
    <row r="347" spans="13:15" x14ac:dyDescent="0.25">
      <c r="M347" s="242"/>
      <c r="N347" s="242"/>
      <c r="O347" s="242"/>
    </row>
    <row r="348" spans="13:15" x14ac:dyDescent="0.25">
      <c r="M348" s="242"/>
      <c r="N348" s="242"/>
      <c r="O348" s="242"/>
    </row>
    <row r="349" spans="13:15" x14ac:dyDescent="0.25">
      <c r="M349" s="242"/>
      <c r="N349" s="242"/>
      <c r="O349" s="242"/>
    </row>
    <row r="350" spans="13:15" x14ac:dyDescent="0.25">
      <c r="M350" s="242"/>
      <c r="N350" s="242"/>
      <c r="O350" s="242"/>
    </row>
    <row r="351" spans="13:15" x14ac:dyDescent="0.25">
      <c r="M351" s="242"/>
      <c r="N351" s="242"/>
      <c r="O351" s="242"/>
    </row>
    <row r="352" spans="13:15" x14ac:dyDescent="0.25">
      <c r="M352" s="242"/>
      <c r="N352" s="242"/>
      <c r="O352" s="242"/>
    </row>
    <row r="353" spans="13:15" x14ac:dyDescent="0.25">
      <c r="M353" s="242"/>
      <c r="N353" s="242"/>
      <c r="O353" s="242"/>
    </row>
    <row r="354" spans="13:15" x14ac:dyDescent="0.25">
      <c r="M354" s="242"/>
      <c r="N354" s="242"/>
      <c r="O354" s="242"/>
    </row>
    <row r="355" spans="13:15" x14ac:dyDescent="0.25">
      <c r="M355" s="242"/>
      <c r="N355" s="242"/>
      <c r="O355" s="242"/>
    </row>
    <row r="356" spans="13:15" x14ac:dyDescent="0.25">
      <c r="M356" s="242"/>
      <c r="N356" s="242"/>
      <c r="O356" s="242"/>
    </row>
    <row r="357" spans="13:15" x14ac:dyDescent="0.25">
      <c r="M357" s="242"/>
      <c r="N357" s="242"/>
      <c r="O357" s="242"/>
    </row>
    <row r="358" spans="13:15" x14ac:dyDescent="0.25">
      <c r="M358" s="242"/>
      <c r="N358" s="242"/>
      <c r="O358" s="242"/>
    </row>
    <row r="359" spans="13:15" x14ac:dyDescent="0.25">
      <c r="M359" s="242"/>
      <c r="N359" s="242"/>
      <c r="O359" s="242"/>
    </row>
    <row r="360" spans="13:15" x14ac:dyDescent="0.25">
      <c r="M360" s="242"/>
      <c r="N360" s="242"/>
      <c r="O360" s="242"/>
    </row>
    <row r="361" spans="13:15" x14ac:dyDescent="0.25">
      <c r="M361" s="242"/>
      <c r="N361" s="242"/>
      <c r="O361" s="242"/>
    </row>
    <row r="362" spans="13:15" x14ac:dyDescent="0.25">
      <c r="M362" s="242"/>
      <c r="N362" s="242"/>
      <c r="O362" s="242"/>
    </row>
    <row r="363" spans="13:15" x14ac:dyDescent="0.25">
      <c r="M363" s="242"/>
      <c r="N363" s="242"/>
      <c r="O363" s="242"/>
    </row>
    <row r="364" spans="13:15" x14ac:dyDescent="0.25">
      <c r="M364" s="242"/>
      <c r="N364" s="242"/>
      <c r="O364" s="242"/>
    </row>
    <row r="365" spans="13:15" x14ac:dyDescent="0.25">
      <c r="M365" s="242"/>
      <c r="N365" s="242"/>
      <c r="O365" s="242"/>
    </row>
    <row r="366" spans="13:15" x14ac:dyDescent="0.25">
      <c r="M366" s="242"/>
      <c r="N366" s="242"/>
      <c r="O366" s="242"/>
    </row>
    <row r="367" spans="13:15" x14ac:dyDescent="0.25">
      <c r="M367" s="242"/>
      <c r="N367" s="242"/>
      <c r="O367" s="242"/>
    </row>
    <row r="368" spans="13:15" x14ac:dyDescent="0.25">
      <c r="M368" s="242"/>
      <c r="N368" s="242"/>
      <c r="O368" s="242"/>
    </row>
    <row r="369" spans="13:15" x14ac:dyDescent="0.25">
      <c r="M369" s="242"/>
      <c r="N369" s="242"/>
      <c r="O369" s="242"/>
    </row>
    <row r="370" spans="13:15" x14ac:dyDescent="0.25">
      <c r="M370" s="242"/>
      <c r="N370" s="242"/>
      <c r="O370" s="242"/>
    </row>
    <row r="371" spans="13:15" x14ac:dyDescent="0.25">
      <c r="M371" s="242"/>
      <c r="N371" s="242"/>
      <c r="O371" s="242"/>
    </row>
    <row r="372" spans="13:15" x14ac:dyDescent="0.25">
      <c r="M372" s="242"/>
      <c r="N372" s="242"/>
      <c r="O372" s="242"/>
    </row>
    <row r="373" spans="13:15" x14ac:dyDescent="0.25">
      <c r="M373" s="242"/>
      <c r="N373" s="242"/>
      <c r="O373" s="242"/>
    </row>
    <row r="374" spans="13:15" x14ac:dyDescent="0.25">
      <c r="M374" s="242"/>
      <c r="N374" s="242"/>
      <c r="O374" s="242"/>
    </row>
    <row r="375" spans="13:15" x14ac:dyDescent="0.25">
      <c r="M375" s="242"/>
      <c r="N375" s="242"/>
      <c r="O375" s="242"/>
    </row>
    <row r="376" spans="13:15" x14ac:dyDescent="0.25">
      <c r="M376" s="242"/>
      <c r="N376" s="242"/>
      <c r="O376" s="242"/>
    </row>
    <row r="377" spans="13:15" x14ac:dyDescent="0.25">
      <c r="M377" s="242"/>
      <c r="N377" s="242"/>
      <c r="O377" s="242"/>
    </row>
    <row r="378" spans="13:15" x14ac:dyDescent="0.25">
      <c r="M378" s="242"/>
      <c r="N378" s="242"/>
      <c r="O378" s="242"/>
    </row>
    <row r="379" spans="13:15" x14ac:dyDescent="0.25">
      <c r="M379" s="242"/>
      <c r="N379" s="242"/>
      <c r="O379" s="242"/>
    </row>
    <row r="380" spans="13:15" x14ac:dyDescent="0.25">
      <c r="M380" s="242"/>
      <c r="N380" s="242"/>
      <c r="O380" s="242"/>
    </row>
    <row r="381" spans="13:15" x14ac:dyDescent="0.25">
      <c r="M381" s="242"/>
      <c r="N381" s="242"/>
      <c r="O381" s="242"/>
    </row>
    <row r="382" spans="13:15" x14ac:dyDescent="0.25">
      <c r="M382" s="242"/>
      <c r="N382" s="242"/>
      <c r="O382" s="242"/>
    </row>
    <row r="383" spans="13:15" x14ac:dyDescent="0.25">
      <c r="M383" s="242"/>
      <c r="N383" s="242"/>
      <c r="O383" s="242"/>
    </row>
    <row r="384" spans="13:15" x14ac:dyDescent="0.25">
      <c r="M384" s="242"/>
      <c r="N384" s="242"/>
      <c r="O384" s="242"/>
    </row>
    <row r="385" spans="13:15" x14ac:dyDescent="0.25">
      <c r="M385" s="242"/>
      <c r="N385" s="242"/>
      <c r="O385" s="242"/>
    </row>
    <row r="386" spans="13:15" x14ac:dyDescent="0.25">
      <c r="M386" s="242"/>
      <c r="N386" s="242"/>
      <c r="O386" s="242"/>
    </row>
    <row r="387" spans="13:15" x14ac:dyDescent="0.25">
      <c r="M387" s="242"/>
      <c r="N387" s="242"/>
      <c r="O387" s="242"/>
    </row>
    <row r="388" spans="13:15" x14ac:dyDescent="0.25">
      <c r="M388" s="242"/>
      <c r="N388" s="242"/>
      <c r="O388" s="242"/>
    </row>
    <row r="389" spans="13:15" x14ac:dyDescent="0.25">
      <c r="M389" s="242"/>
      <c r="N389" s="242"/>
      <c r="O389" s="242"/>
    </row>
    <row r="390" spans="13:15" x14ac:dyDescent="0.25">
      <c r="M390" s="242"/>
      <c r="N390" s="242"/>
      <c r="O390" s="242"/>
    </row>
    <row r="391" spans="13:15" x14ac:dyDescent="0.25">
      <c r="M391" s="242"/>
      <c r="N391" s="242"/>
      <c r="O391" s="242"/>
    </row>
    <row r="392" spans="13:15" x14ac:dyDescent="0.25">
      <c r="M392" s="242"/>
      <c r="N392" s="242"/>
      <c r="O392" s="242"/>
    </row>
    <row r="393" spans="13:15" x14ac:dyDescent="0.25">
      <c r="M393" s="242"/>
      <c r="N393" s="242"/>
      <c r="O393" s="242"/>
    </row>
    <row r="394" spans="13:15" x14ac:dyDescent="0.25">
      <c r="M394" s="242"/>
      <c r="N394" s="242"/>
      <c r="O394" s="242"/>
    </row>
    <row r="395" spans="13:15" x14ac:dyDescent="0.25">
      <c r="M395" s="242"/>
      <c r="N395" s="242"/>
      <c r="O395" s="242"/>
    </row>
    <row r="396" spans="13:15" x14ac:dyDescent="0.25">
      <c r="M396" s="242"/>
      <c r="N396" s="242"/>
      <c r="O396" s="242"/>
    </row>
    <row r="397" spans="13:15" x14ac:dyDescent="0.25">
      <c r="M397" s="242"/>
      <c r="N397" s="242"/>
      <c r="O397" s="242"/>
    </row>
    <row r="398" spans="13:15" x14ac:dyDescent="0.25">
      <c r="M398" s="242"/>
      <c r="N398" s="242"/>
      <c r="O398" s="242"/>
    </row>
    <row r="399" spans="13:15" x14ac:dyDescent="0.25">
      <c r="M399" s="242"/>
      <c r="N399" s="242"/>
      <c r="O399" s="242"/>
    </row>
    <row r="400" spans="13:15" x14ac:dyDescent="0.25">
      <c r="M400" s="242"/>
      <c r="N400" s="242"/>
      <c r="O400" s="242"/>
    </row>
    <row r="401" spans="13:15" x14ac:dyDescent="0.25">
      <c r="M401" s="242"/>
      <c r="N401" s="242"/>
      <c r="O401" s="242"/>
    </row>
    <row r="402" spans="13:15" x14ac:dyDescent="0.25">
      <c r="M402" s="242"/>
      <c r="N402" s="242"/>
      <c r="O402" s="242"/>
    </row>
    <row r="403" spans="13:15" x14ac:dyDescent="0.25">
      <c r="M403" s="242"/>
      <c r="N403" s="242"/>
      <c r="O403" s="242"/>
    </row>
    <row r="404" spans="13:15" x14ac:dyDescent="0.25">
      <c r="M404" s="242"/>
      <c r="N404" s="242"/>
      <c r="O404" s="242"/>
    </row>
    <row r="405" spans="13:15" x14ac:dyDescent="0.25">
      <c r="M405" s="242"/>
      <c r="N405" s="242"/>
      <c r="O405" s="242"/>
    </row>
    <row r="406" spans="13:15" x14ac:dyDescent="0.25">
      <c r="M406" s="242"/>
      <c r="N406" s="242"/>
      <c r="O406" s="242"/>
    </row>
    <row r="407" spans="13:15" x14ac:dyDescent="0.25">
      <c r="M407" s="242"/>
      <c r="N407" s="242"/>
      <c r="O407" s="242"/>
    </row>
    <row r="408" spans="13:15" x14ac:dyDescent="0.25">
      <c r="M408" s="242"/>
      <c r="N408" s="242"/>
      <c r="O408" s="242"/>
    </row>
    <row r="409" spans="13:15" x14ac:dyDescent="0.25">
      <c r="M409" s="242"/>
      <c r="N409" s="242"/>
      <c r="O409" s="242"/>
    </row>
    <row r="410" spans="13:15" x14ac:dyDescent="0.25">
      <c r="M410" s="242"/>
      <c r="N410" s="242"/>
      <c r="O410" s="242"/>
    </row>
    <row r="411" spans="13:15" x14ac:dyDescent="0.25">
      <c r="M411" s="242"/>
      <c r="N411" s="242"/>
      <c r="O411" s="242"/>
    </row>
    <row r="412" spans="13:15" x14ac:dyDescent="0.25">
      <c r="M412" s="242"/>
      <c r="N412" s="242"/>
      <c r="O412" s="242"/>
    </row>
    <row r="413" spans="13:15" x14ac:dyDescent="0.25">
      <c r="M413" s="242"/>
      <c r="N413" s="242"/>
      <c r="O413" s="242"/>
    </row>
    <row r="414" spans="13:15" x14ac:dyDescent="0.25">
      <c r="M414" s="242"/>
      <c r="N414" s="242"/>
      <c r="O414" s="242"/>
    </row>
    <row r="415" spans="13:15" x14ac:dyDescent="0.25">
      <c r="M415" s="242"/>
      <c r="N415" s="242"/>
      <c r="O415" s="242"/>
    </row>
    <row r="416" spans="13:15" x14ac:dyDescent="0.25">
      <c r="M416" s="242"/>
      <c r="N416" s="242"/>
      <c r="O416" s="242"/>
    </row>
    <row r="417" spans="13:15" x14ac:dyDescent="0.25">
      <c r="M417" s="242"/>
      <c r="N417" s="242"/>
      <c r="O417" s="242"/>
    </row>
    <row r="418" spans="13:15" x14ac:dyDescent="0.25">
      <c r="M418" s="242"/>
      <c r="N418" s="242"/>
      <c r="O418" s="242"/>
    </row>
    <row r="419" spans="13:15" x14ac:dyDescent="0.25">
      <c r="M419" s="242"/>
      <c r="N419" s="242"/>
      <c r="O419" s="242"/>
    </row>
    <row r="420" spans="13:15" x14ac:dyDescent="0.25">
      <c r="M420" s="242"/>
      <c r="N420" s="242"/>
      <c r="O420" s="242"/>
    </row>
    <row r="421" spans="13:15" x14ac:dyDescent="0.25">
      <c r="M421" s="242"/>
      <c r="N421" s="242"/>
      <c r="O421" s="242"/>
    </row>
    <row r="422" spans="13:15" x14ac:dyDescent="0.25">
      <c r="M422" s="242"/>
      <c r="N422" s="242"/>
      <c r="O422" s="242"/>
    </row>
    <row r="423" spans="13:15" x14ac:dyDescent="0.25">
      <c r="M423" s="242"/>
      <c r="N423" s="242"/>
      <c r="O423" s="242"/>
    </row>
    <row r="424" spans="13:15" x14ac:dyDescent="0.25">
      <c r="M424" s="242"/>
      <c r="N424" s="242"/>
      <c r="O424" s="242"/>
    </row>
    <row r="425" spans="13:15" x14ac:dyDescent="0.25">
      <c r="M425" s="242"/>
      <c r="N425" s="242"/>
      <c r="O425" s="242"/>
    </row>
    <row r="426" spans="13:15" x14ac:dyDescent="0.25">
      <c r="M426" s="242"/>
      <c r="N426" s="242"/>
      <c r="O426" s="242"/>
    </row>
    <row r="427" spans="13:15" x14ac:dyDescent="0.25">
      <c r="M427" s="242"/>
      <c r="N427" s="242"/>
      <c r="O427" s="242"/>
    </row>
    <row r="428" spans="13:15" x14ac:dyDescent="0.25">
      <c r="M428" s="242"/>
      <c r="N428" s="242"/>
      <c r="O428" s="242"/>
    </row>
    <row r="429" spans="13:15" x14ac:dyDescent="0.25">
      <c r="M429" s="242"/>
      <c r="N429" s="242"/>
      <c r="O429" s="242"/>
    </row>
    <row r="430" spans="13:15" x14ac:dyDescent="0.25">
      <c r="M430" s="242"/>
      <c r="N430" s="242"/>
      <c r="O430" s="242"/>
    </row>
    <row r="431" spans="13:15" x14ac:dyDescent="0.25">
      <c r="M431" s="242"/>
      <c r="N431" s="242"/>
      <c r="O431" s="242"/>
    </row>
    <row r="432" spans="13:15" x14ac:dyDescent="0.25">
      <c r="M432" s="242"/>
      <c r="N432" s="242"/>
      <c r="O432" s="242"/>
    </row>
    <row r="433" spans="13:15" x14ac:dyDescent="0.25">
      <c r="M433" s="242"/>
      <c r="N433" s="242"/>
      <c r="O433" s="242"/>
    </row>
    <row r="434" spans="13:15" x14ac:dyDescent="0.25">
      <c r="M434" s="242"/>
      <c r="N434" s="242"/>
      <c r="O434" s="242"/>
    </row>
    <row r="435" spans="13:15" x14ac:dyDescent="0.25">
      <c r="M435" s="242"/>
      <c r="N435" s="242"/>
      <c r="O435" s="242"/>
    </row>
    <row r="436" spans="13:15" x14ac:dyDescent="0.25">
      <c r="M436" s="242"/>
      <c r="N436" s="242"/>
      <c r="O436" s="242"/>
    </row>
    <row r="437" spans="13:15" x14ac:dyDescent="0.25">
      <c r="M437" s="242"/>
      <c r="N437" s="242"/>
      <c r="O437" s="242"/>
    </row>
    <row r="438" spans="13:15" x14ac:dyDescent="0.25">
      <c r="M438" s="242"/>
      <c r="N438" s="242"/>
      <c r="O438" s="242"/>
    </row>
    <row r="439" spans="13:15" x14ac:dyDescent="0.25">
      <c r="M439" s="242"/>
      <c r="N439" s="242"/>
      <c r="O439" s="242"/>
    </row>
    <row r="440" spans="13:15" x14ac:dyDescent="0.25">
      <c r="M440" s="242"/>
      <c r="N440" s="242"/>
      <c r="O440" s="242"/>
    </row>
    <row r="441" spans="13:15" x14ac:dyDescent="0.25">
      <c r="M441" s="242"/>
      <c r="N441" s="242"/>
      <c r="O441" s="242"/>
    </row>
    <row r="442" spans="13:15" x14ac:dyDescent="0.25">
      <c r="M442" s="242"/>
      <c r="N442" s="242"/>
      <c r="O442" s="242"/>
    </row>
    <row r="443" spans="13:15" x14ac:dyDescent="0.25">
      <c r="M443" s="242"/>
      <c r="N443" s="242"/>
      <c r="O443" s="242"/>
    </row>
    <row r="444" spans="13:15" x14ac:dyDescent="0.25">
      <c r="M444" s="242"/>
      <c r="N444" s="242"/>
      <c r="O444" s="242"/>
    </row>
    <row r="445" spans="13:15" x14ac:dyDescent="0.25">
      <c r="M445" s="242"/>
      <c r="N445" s="242"/>
      <c r="O445" s="242"/>
    </row>
    <row r="446" spans="13:15" x14ac:dyDescent="0.25">
      <c r="M446" s="242"/>
      <c r="N446" s="242"/>
      <c r="O446" s="242"/>
    </row>
    <row r="447" spans="13:15" x14ac:dyDescent="0.25">
      <c r="M447" s="242"/>
      <c r="N447" s="242"/>
      <c r="O447" s="242"/>
    </row>
    <row r="448" spans="13:15" x14ac:dyDescent="0.25">
      <c r="M448" s="242"/>
      <c r="N448" s="242"/>
      <c r="O448" s="242"/>
    </row>
    <row r="449" spans="13:15" x14ac:dyDescent="0.25">
      <c r="M449" s="242"/>
      <c r="N449" s="242"/>
      <c r="O449" s="242"/>
    </row>
    <row r="450" spans="13:15" x14ac:dyDescent="0.25">
      <c r="M450" s="242"/>
      <c r="N450" s="242"/>
      <c r="O450" s="242"/>
    </row>
    <row r="451" spans="13:15" x14ac:dyDescent="0.25">
      <c r="M451" s="242"/>
      <c r="N451" s="242"/>
      <c r="O451" s="242"/>
    </row>
    <row r="452" spans="13:15" x14ac:dyDescent="0.25">
      <c r="M452" s="242"/>
      <c r="N452" s="242"/>
      <c r="O452" s="242"/>
    </row>
    <row r="453" spans="13:15" x14ac:dyDescent="0.25">
      <c r="M453" s="242"/>
      <c r="N453" s="242"/>
      <c r="O453" s="242"/>
    </row>
    <row r="454" spans="13:15" x14ac:dyDescent="0.25">
      <c r="M454" s="242"/>
      <c r="N454" s="242"/>
      <c r="O454" s="242"/>
    </row>
    <row r="455" spans="13:15" x14ac:dyDescent="0.25">
      <c r="M455" s="242"/>
      <c r="N455" s="242"/>
      <c r="O455" s="242"/>
    </row>
    <row r="456" spans="13:15" x14ac:dyDescent="0.25">
      <c r="M456" s="242"/>
      <c r="N456" s="242"/>
      <c r="O456" s="242"/>
    </row>
    <row r="457" spans="13:15" x14ac:dyDescent="0.25">
      <c r="M457" s="242"/>
      <c r="N457" s="242"/>
      <c r="O457" s="242"/>
    </row>
    <row r="458" spans="13:15" x14ac:dyDescent="0.25">
      <c r="M458" s="242"/>
      <c r="N458" s="242"/>
      <c r="O458" s="242"/>
    </row>
    <row r="459" spans="13:15" x14ac:dyDescent="0.25">
      <c r="M459" s="242"/>
      <c r="N459" s="242"/>
      <c r="O459" s="242"/>
    </row>
    <row r="460" spans="13:15" x14ac:dyDescent="0.25">
      <c r="M460" s="242"/>
      <c r="N460" s="242"/>
      <c r="O460" s="242"/>
    </row>
    <row r="461" spans="13:15" x14ac:dyDescent="0.25">
      <c r="M461" s="242"/>
      <c r="N461" s="242"/>
      <c r="O461" s="242"/>
    </row>
    <row r="462" spans="13:15" x14ac:dyDescent="0.25">
      <c r="M462" s="242"/>
      <c r="N462" s="242"/>
      <c r="O462" s="242"/>
    </row>
    <row r="463" spans="13:15" x14ac:dyDescent="0.25">
      <c r="M463" s="242"/>
      <c r="N463" s="242"/>
      <c r="O463" s="242"/>
    </row>
    <row r="464" spans="13:15" x14ac:dyDescent="0.25">
      <c r="M464" s="242"/>
      <c r="N464" s="242"/>
      <c r="O464" s="242"/>
    </row>
    <row r="465" spans="13:15" x14ac:dyDescent="0.25">
      <c r="M465" s="242"/>
      <c r="N465" s="242"/>
      <c r="O465" s="242"/>
    </row>
    <row r="466" spans="13:15" x14ac:dyDescent="0.25">
      <c r="M466" s="242"/>
      <c r="N466" s="242"/>
      <c r="O466" s="242"/>
    </row>
    <row r="467" spans="13:15" x14ac:dyDescent="0.25">
      <c r="M467" s="242"/>
      <c r="N467" s="242"/>
      <c r="O467" s="242"/>
    </row>
    <row r="468" spans="13:15" x14ac:dyDescent="0.25">
      <c r="M468" s="242"/>
      <c r="N468" s="242"/>
      <c r="O468" s="242"/>
    </row>
    <row r="469" spans="13:15" x14ac:dyDescent="0.25">
      <c r="M469" s="242"/>
      <c r="N469" s="242"/>
      <c r="O469" s="242"/>
    </row>
    <row r="470" spans="13:15" x14ac:dyDescent="0.25">
      <c r="M470" s="242"/>
      <c r="N470" s="242"/>
      <c r="O470" s="242"/>
    </row>
    <row r="471" spans="13:15" x14ac:dyDescent="0.25">
      <c r="M471" s="242"/>
      <c r="N471" s="242"/>
      <c r="O471" s="242"/>
    </row>
    <row r="472" spans="13:15" x14ac:dyDescent="0.25">
      <c r="M472" s="242"/>
      <c r="N472" s="242"/>
      <c r="O472" s="242"/>
    </row>
    <row r="473" spans="13:15" x14ac:dyDescent="0.25">
      <c r="M473" s="242"/>
      <c r="N473" s="242"/>
      <c r="O473" s="242"/>
    </row>
    <row r="474" spans="13:15" x14ac:dyDescent="0.25">
      <c r="M474" s="242"/>
      <c r="N474" s="242"/>
      <c r="O474" s="242"/>
    </row>
    <row r="475" spans="13:15" x14ac:dyDescent="0.25">
      <c r="M475" s="242"/>
      <c r="N475" s="242"/>
      <c r="O475" s="242"/>
    </row>
    <row r="476" spans="13:15" x14ac:dyDescent="0.25">
      <c r="M476" s="242"/>
      <c r="N476" s="242"/>
      <c r="O476" s="242"/>
    </row>
    <row r="477" spans="13:15" x14ac:dyDescent="0.25">
      <c r="M477" s="242"/>
      <c r="N477" s="242"/>
      <c r="O477" s="242"/>
    </row>
    <row r="478" spans="13:15" x14ac:dyDescent="0.25">
      <c r="M478" s="242"/>
      <c r="N478" s="242"/>
      <c r="O478" s="242"/>
    </row>
    <row r="479" spans="13:15" x14ac:dyDescent="0.25">
      <c r="M479" s="242"/>
      <c r="N479" s="242"/>
      <c r="O479" s="242"/>
    </row>
    <row r="480" spans="13:15" x14ac:dyDescent="0.25">
      <c r="M480" s="242"/>
      <c r="N480" s="242"/>
      <c r="O480" s="242"/>
    </row>
    <row r="481" spans="13:15" x14ac:dyDescent="0.25">
      <c r="M481" s="242"/>
      <c r="N481" s="242"/>
      <c r="O481" s="242"/>
    </row>
    <row r="482" spans="13:15" x14ac:dyDescent="0.25">
      <c r="M482" s="242"/>
      <c r="N482" s="242"/>
      <c r="O482" s="242"/>
    </row>
    <row r="483" spans="13:15" x14ac:dyDescent="0.25">
      <c r="M483" s="242"/>
      <c r="N483" s="242"/>
      <c r="O483" s="242"/>
    </row>
    <row r="484" spans="13:15" x14ac:dyDescent="0.25">
      <c r="M484" s="242"/>
      <c r="N484" s="242"/>
      <c r="O484" s="242"/>
    </row>
    <row r="485" spans="13:15" x14ac:dyDescent="0.25">
      <c r="M485" s="242"/>
      <c r="N485" s="242"/>
      <c r="O485" s="242"/>
    </row>
    <row r="486" spans="13:15" x14ac:dyDescent="0.25">
      <c r="M486" s="242"/>
      <c r="N486" s="242"/>
      <c r="O486" s="242"/>
    </row>
    <row r="487" spans="13:15" x14ac:dyDescent="0.25">
      <c r="M487" s="242"/>
      <c r="N487" s="242"/>
      <c r="O487" s="242"/>
    </row>
    <row r="488" spans="13:15" x14ac:dyDescent="0.25">
      <c r="M488" s="242"/>
      <c r="N488" s="242"/>
      <c r="O488" s="242"/>
    </row>
    <row r="489" spans="13:15" x14ac:dyDescent="0.25">
      <c r="M489" s="242"/>
      <c r="N489" s="242"/>
      <c r="O489" s="242"/>
    </row>
    <row r="490" spans="13:15" x14ac:dyDescent="0.25">
      <c r="M490" s="242"/>
      <c r="N490" s="242"/>
      <c r="O490" s="242"/>
    </row>
    <row r="491" spans="13:15" x14ac:dyDescent="0.25">
      <c r="M491" s="242"/>
      <c r="N491" s="242"/>
      <c r="O491" s="242"/>
    </row>
    <row r="492" spans="13:15" x14ac:dyDescent="0.25">
      <c r="M492" s="242"/>
      <c r="N492" s="242"/>
      <c r="O492" s="242"/>
    </row>
    <row r="493" spans="13:15" x14ac:dyDescent="0.25">
      <c r="M493" s="242"/>
      <c r="N493" s="242"/>
      <c r="O493" s="242"/>
    </row>
    <row r="494" spans="13:15" x14ac:dyDescent="0.25">
      <c r="M494" s="242"/>
      <c r="N494" s="242"/>
      <c r="O494" s="242"/>
    </row>
    <row r="495" spans="13:15" x14ac:dyDescent="0.25">
      <c r="M495" s="242"/>
      <c r="N495" s="242"/>
      <c r="O495" s="242"/>
    </row>
    <row r="496" spans="13:15" x14ac:dyDescent="0.25">
      <c r="M496" s="242"/>
      <c r="N496" s="242"/>
      <c r="O496" s="242"/>
    </row>
    <row r="497" spans="13:15" x14ac:dyDescent="0.25">
      <c r="M497" s="242"/>
      <c r="N497" s="242"/>
      <c r="O497" s="242"/>
    </row>
    <row r="498" spans="13:15" x14ac:dyDescent="0.25">
      <c r="M498" s="242"/>
      <c r="N498" s="242"/>
      <c r="O498" s="242"/>
    </row>
    <row r="499" spans="13:15" x14ac:dyDescent="0.25">
      <c r="M499" s="242"/>
      <c r="N499" s="242"/>
      <c r="O499" s="242"/>
    </row>
    <row r="500" spans="13:15" x14ac:dyDescent="0.25">
      <c r="M500" s="242"/>
      <c r="N500" s="242"/>
      <c r="O500" s="242"/>
    </row>
    <row r="501" spans="13:15" x14ac:dyDescent="0.25">
      <c r="M501" s="242"/>
      <c r="N501" s="242"/>
      <c r="O501" s="242"/>
    </row>
    <row r="502" spans="13:15" x14ac:dyDescent="0.25">
      <c r="M502" s="242"/>
      <c r="N502" s="242"/>
      <c r="O502" s="242"/>
    </row>
    <row r="503" spans="13:15" x14ac:dyDescent="0.25">
      <c r="M503" s="242"/>
      <c r="N503" s="242"/>
      <c r="O503" s="242"/>
    </row>
    <row r="504" spans="13:15" x14ac:dyDescent="0.25">
      <c r="M504" s="242"/>
      <c r="N504" s="242"/>
      <c r="O504" s="242"/>
    </row>
    <row r="505" spans="13:15" x14ac:dyDescent="0.25">
      <c r="M505" s="242"/>
      <c r="N505" s="242"/>
      <c r="O505" s="242"/>
    </row>
    <row r="506" spans="13:15" x14ac:dyDescent="0.25">
      <c r="M506" s="242"/>
      <c r="N506" s="242"/>
      <c r="O506" s="242"/>
    </row>
    <row r="507" spans="13:15" x14ac:dyDescent="0.25">
      <c r="M507" s="242"/>
      <c r="N507" s="242"/>
      <c r="O507" s="242"/>
    </row>
    <row r="508" spans="13:15" x14ac:dyDescent="0.25">
      <c r="M508" s="242"/>
      <c r="N508" s="242"/>
      <c r="O508" s="242"/>
    </row>
    <row r="509" spans="13:15" x14ac:dyDescent="0.25">
      <c r="M509" s="242"/>
      <c r="N509" s="242"/>
      <c r="O509" s="242"/>
    </row>
    <row r="510" spans="13:15" x14ac:dyDescent="0.25">
      <c r="M510" s="242"/>
      <c r="N510" s="242"/>
      <c r="O510" s="242"/>
    </row>
    <row r="511" spans="13:15" x14ac:dyDescent="0.25">
      <c r="M511" s="242"/>
      <c r="N511" s="242"/>
      <c r="O511" s="242"/>
    </row>
    <row r="512" spans="13:15" x14ac:dyDescent="0.25">
      <c r="M512" s="242"/>
      <c r="N512" s="242"/>
      <c r="O512" s="242"/>
    </row>
    <row r="513" spans="13:15" x14ac:dyDescent="0.25">
      <c r="M513" s="242"/>
      <c r="N513" s="242"/>
      <c r="O513" s="242"/>
    </row>
    <row r="514" spans="13:15" x14ac:dyDescent="0.25">
      <c r="M514" s="242"/>
      <c r="N514" s="242"/>
      <c r="O514" s="242"/>
    </row>
    <row r="515" spans="13:15" x14ac:dyDescent="0.25">
      <c r="M515" s="242"/>
      <c r="N515" s="242"/>
      <c r="O515" s="242"/>
    </row>
    <row r="516" spans="13:15" x14ac:dyDescent="0.25">
      <c r="M516" s="242"/>
      <c r="N516" s="242"/>
      <c r="O516" s="242"/>
    </row>
    <row r="517" spans="13:15" x14ac:dyDescent="0.25">
      <c r="M517" s="242"/>
      <c r="N517" s="242"/>
      <c r="O517" s="242"/>
    </row>
    <row r="518" spans="13:15" x14ac:dyDescent="0.25">
      <c r="M518" s="242"/>
      <c r="N518" s="242"/>
      <c r="O518" s="242"/>
    </row>
    <row r="519" spans="13:15" x14ac:dyDescent="0.25">
      <c r="M519" s="242"/>
      <c r="N519" s="242"/>
      <c r="O519" s="242"/>
    </row>
    <row r="520" spans="13:15" x14ac:dyDescent="0.25">
      <c r="M520" s="242"/>
      <c r="N520" s="242"/>
      <c r="O520" s="242"/>
    </row>
    <row r="521" spans="13:15" x14ac:dyDescent="0.25">
      <c r="M521" s="242"/>
      <c r="N521" s="242"/>
      <c r="O521" s="242"/>
    </row>
    <row r="522" spans="13:15" x14ac:dyDescent="0.25">
      <c r="M522" s="242"/>
      <c r="N522" s="242"/>
      <c r="O522" s="242"/>
    </row>
    <row r="523" spans="13:15" x14ac:dyDescent="0.25">
      <c r="M523" s="242"/>
      <c r="N523" s="242"/>
      <c r="O523" s="242"/>
    </row>
    <row r="524" spans="13:15" x14ac:dyDescent="0.25">
      <c r="M524" s="242"/>
      <c r="N524" s="242"/>
      <c r="O524" s="242"/>
    </row>
    <row r="525" spans="13:15" x14ac:dyDescent="0.25">
      <c r="M525" s="242"/>
      <c r="N525" s="242"/>
      <c r="O525" s="242"/>
    </row>
    <row r="526" spans="13:15" x14ac:dyDescent="0.25">
      <c r="M526" s="242"/>
      <c r="N526" s="242"/>
      <c r="O526" s="242"/>
    </row>
    <row r="527" spans="13:15" x14ac:dyDescent="0.25">
      <c r="M527" s="242"/>
      <c r="N527" s="242"/>
      <c r="O527" s="242"/>
    </row>
    <row r="528" spans="13:15" x14ac:dyDescent="0.25">
      <c r="M528" s="242"/>
      <c r="N528" s="242"/>
      <c r="O528" s="242"/>
    </row>
    <row r="529" spans="13:15" x14ac:dyDescent="0.25">
      <c r="M529" s="242"/>
      <c r="N529" s="242"/>
      <c r="O529" s="242"/>
    </row>
    <row r="530" spans="13:15" x14ac:dyDescent="0.25">
      <c r="M530" s="242"/>
      <c r="N530" s="242"/>
      <c r="O530" s="242"/>
    </row>
    <row r="531" spans="13:15" x14ac:dyDescent="0.25">
      <c r="M531" s="242"/>
      <c r="N531" s="242"/>
      <c r="O531" s="242"/>
    </row>
    <row r="532" spans="13:15" x14ac:dyDescent="0.25">
      <c r="M532" s="242"/>
      <c r="N532" s="242"/>
      <c r="O532" s="242"/>
    </row>
    <row r="533" spans="13:15" x14ac:dyDescent="0.25">
      <c r="M533" s="242"/>
      <c r="N533" s="242"/>
      <c r="O533" s="242"/>
    </row>
    <row r="534" spans="13:15" x14ac:dyDescent="0.25">
      <c r="M534" s="242"/>
      <c r="N534" s="242"/>
      <c r="O534" s="242"/>
    </row>
    <row r="535" spans="13:15" x14ac:dyDescent="0.25">
      <c r="M535" s="242"/>
      <c r="N535" s="242"/>
      <c r="O535" s="242"/>
    </row>
    <row r="536" spans="13:15" x14ac:dyDescent="0.25">
      <c r="M536" s="242"/>
      <c r="N536" s="242"/>
      <c r="O536" s="242"/>
    </row>
    <row r="537" spans="13:15" x14ac:dyDescent="0.25">
      <c r="M537" s="242"/>
      <c r="N537" s="242"/>
      <c r="O537" s="242"/>
    </row>
    <row r="538" spans="13:15" x14ac:dyDescent="0.25">
      <c r="M538" s="242"/>
      <c r="N538" s="242"/>
      <c r="O538" s="242"/>
    </row>
    <row r="539" spans="13:15" x14ac:dyDescent="0.25">
      <c r="M539" s="242"/>
      <c r="N539" s="242"/>
      <c r="O539" s="242"/>
    </row>
    <row r="540" spans="13:15" x14ac:dyDescent="0.25">
      <c r="M540" s="242"/>
      <c r="N540" s="242"/>
      <c r="O540" s="242"/>
    </row>
    <row r="541" spans="13:15" x14ac:dyDescent="0.25">
      <c r="M541" s="242"/>
      <c r="N541" s="242"/>
      <c r="O541" s="242"/>
    </row>
    <row r="542" spans="13:15" x14ac:dyDescent="0.25">
      <c r="M542" s="242"/>
      <c r="N542" s="242"/>
      <c r="O542" s="242"/>
    </row>
    <row r="543" spans="13:15" x14ac:dyDescent="0.25">
      <c r="M543" s="242"/>
      <c r="N543" s="242"/>
      <c r="O543" s="242"/>
    </row>
    <row r="544" spans="13:15" x14ac:dyDescent="0.25">
      <c r="M544" s="242"/>
      <c r="N544" s="242"/>
      <c r="O544" s="242"/>
    </row>
    <row r="545" spans="13:15" x14ac:dyDescent="0.25">
      <c r="M545" s="242"/>
      <c r="N545" s="242"/>
      <c r="O545" s="242"/>
    </row>
    <row r="546" spans="13:15" x14ac:dyDescent="0.25">
      <c r="M546" s="242"/>
      <c r="N546" s="242"/>
      <c r="O546" s="242"/>
    </row>
    <row r="547" spans="13:15" x14ac:dyDescent="0.25">
      <c r="M547" s="242"/>
      <c r="N547" s="242"/>
      <c r="O547" s="242"/>
    </row>
    <row r="548" spans="13:15" x14ac:dyDescent="0.25">
      <c r="M548" s="242"/>
      <c r="N548" s="242"/>
      <c r="O548" s="242"/>
    </row>
    <row r="549" spans="13:15" x14ac:dyDescent="0.25">
      <c r="M549" s="242"/>
      <c r="N549" s="242"/>
      <c r="O549" s="242"/>
    </row>
    <row r="550" spans="13:15" x14ac:dyDescent="0.25">
      <c r="M550" s="242"/>
      <c r="N550" s="242"/>
      <c r="O550" s="242"/>
    </row>
    <row r="551" spans="13:15" x14ac:dyDescent="0.25">
      <c r="M551" s="242"/>
      <c r="N551" s="242"/>
      <c r="O551" s="242"/>
    </row>
    <row r="552" spans="13:15" x14ac:dyDescent="0.25">
      <c r="M552" s="242"/>
      <c r="N552" s="242"/>
      <c r="O552" s="242"/>
    </row>
    <row r="553" spans="13:15" x14ac:dyDescent="0.25">
      <c r="M553" s="242"/>
      <c r="N553" s="242"/>
      <c r="O553" s="242"/>
    </row>
    <row r="554" spans="13:15" x14ac:dyDescent="0.25">
      <c r="M554" s="242"/>
      <c r="N554" s="242"/>
      <c r="O554" s="242"/>
    </row>
    <row r="555" spans="13:15" x14ac:dyDescent="0.25">
      <c r="M555" s="242"/>
      <c r="N555" s="242"/>
      <c r="O555" s="242"/>
    </row>
    <row r="556" spans="13:15" x14ac:dyDescent="0.25">
      <c r="M556" s="242"/>
      <c r="N556" s="242"/>
      <c r="O556" s="242"/>
    </row>
    <row r="557" spans="13:15" x14ac:dyDescent="0.25">
      <c r="M557" s="242"/>
      <c r="N557" s="242"/>
      <c r="O557" s="242"/>
    </row>
    <row r="558" spans="13:15" x14ac:dyDescent="0.25">
      <c r="M558" s="242"/>
      <c r="N558" s="242"/>
      <c r="O558" s="242"/>
    </row>
    <row r="559" spans="13:15" x14ac:dyDescent="0.25">
      <c r="M559" s="242"/>
      <c r="N559" s="242"/>
      <c r="O559" s="242"/>
    </row>
    <row r="560" spans="13:15" x14ac:dyDescent="0.25">
      <c r="M560" s="242"/>
      <c r="N560" s="242"/>
      <c r="O560" s="242"/>
    </row>
    <row r="561" spans="13:15" x14ac:dyDescent="0.25">
      <c r="M561" s="242"/>
      <c r="N561" s="242"/>
      <c r="O561" s="242"/>
    </row>
    <row r="562" spans="13:15" x14ac:dyDescent="0.25">
      <c r="M562" s="242"/>
      <c r="N562" s="242"/>
      <c r="O562" s="242"/>
    </row>
    <row r="563" spans="13:15" x14ac:dyDescent="0.25">
      <c r="M563" s="242"/>
      <c r="N563" s="242"/>
      <c r="O563" s="242"/>
    </row>
    <row r="564" spans="13:15" x14ac:dyDescent="0.25">
      <c r="M564" s="242"/>
      <c r="N564" s="242"/>
      <c r="O564" s="242"/>
    </row>
    <row r="565" spans="13:15" x14ac:dyDescent="0.25">
      <c r="M565" s="242"/>
      <c r="N565" s="242"/>
      <c r="O565" s="242"/>
    </row>
    <row r="566" spans="13:15" x14ac:dyDescent="0.25">
      <c r="M566" s="242"/>
      <c r="N566" s="242"/>
      <c r="O566" s="242"/>
    </row>
    <row r="567" spans="13:15" x14ac:dyDescent="0.25">
      <c r="M567" s="242"/>
      <c r="N567" s="242"/>
      <c r="O567" s="242"/>
    </row>
    <row r="568" spans="13:15" x14ac:dyDescent="0.25">
      <c r="M568" s="242"/>
      <c r="N568" s="242"/>
      <c r="O568" s="242"/>
    </row>
    <row r="569" spans="13:15" x14ac:dyDescent="0.25">
      <c r="M569" s="242"/>
      <c r="N569" s="242"/>
      <c r="O569" s="242"/>
    </row>
    <row r="570" spans="13:15" x14ac:dyDescent="0.25">
      <c r="M570" s="242"/>
      <c r="N570" s="242"/>
      <c r="O570" s="242"/>
    </row>
    <row r="571" spans="13:15" x14ac:dyDescent="0.25">
      <c r="M571" s="242"/>
      <c r="N571" s="242"/>
      <c r="O571" s="242"/>
    </row>
    <row r="572" spans="13:15" x14ac:dyDescent="0.25">
      <c r="M572" s="242"/>
      <c r="N572" s="242"/>
      <c r="O572" s="242"/>
    </row>
    <row r="573" spans="13:15" x14ac:dyDescent="0.25">
      <c r="M573" s="242"/>
      <c r="N573" s="242"/>
      <c r="O573" s="242"/>
    </row>
    <row r="574" spans="13:15" x14ac:dyDescent="0.25">
      <c r="M574" s="242"/>
      <c r="N574" s="242"/>
      <c r="O574" s="242"/>
    </row>
    <row r="575" spans="13:15" x14ac:dyDescent="0.25">
      <c r="M575" s="242"/>
      <c r="N575" s="242"/>
      <c r="O575" s="242"/>
    </row>
    <row r="576" spans="13:15" x14ac:dyDescent="0.25">
      <c r="M576" s="242"/>
      <c r="N576" s="242"/>
      <c r="O576" s="242"/>
    </row>
    <row r="577" spans="13:15" x14ac:dyDescent="0.25">
      <c r="M577" s="242"/>
      <c r="N577" s="242"/>
      <c r="O577" s="242"/>
    </row>
    <row r="578" spans="13:15" x14ac:dyDescent="0.25">
      <c r="M578" s="242"/>
      <c r="N578" s="242"/>
      <c r="O578" s="242"/>
    </row>
    <row r="579" spans="13:15" x14ac:dyDescent="0.25">
      <c r="M579" s="242"/>
      <c r="N579" s="242"/>
      <c r="O579" s="242"/>
    </row>
    <row r="580" spans="13:15" x14ac:dyDescent="0.25">
      <c r="M580" s="242"/>
      <c r="N580" s="242"/>
      <c r="O580" s="242"/>
    </row>
    <row r="581" spans="13:15" x14ac:dyDescent="0.25">
      <c r="M581" s="242"/>
      <c r="N581" s="242"/>
      <c r="O581" s="242"/>
    </row>
    <row r="582" spans="13:15" x14ac:dyDescent="0.25">
      <c r="M582" s="242"/>
      <c r="N582" s="242"/>
      <c r="O582" s="242"/>
    </row>
    <row r="583" spans="13:15" x14ac:dyDescent="0.25">
      <c r="M583" s="242"/>
      <c r="N583" s="242"/>
      <c r="O583" s="242"/>
    </row>
    <row r="584" spans="13:15" x14ac:dyDescent="0.25">
      <c r="M584" s="242"/>
      <c r="N584" s="242"/>
      <c r="O584" s="242"/>
    </row>
    <row r="585" spans="13:15" x14ac:dyDescent="0.25">
      <c r="M585" s="242"/>
      <c r="N585" s="242"/>
      <c r="O585" s="242"/>
    </row>
    <row r="586" spans="13:15" x14ac:dyDescent="0.25">
      <c r="M586" s="242"/>
      <c r="N586" s="242"/>
      <c r="O586" s="242"/>
    </row>
    <row r="587" spans="13:15" x14ac:dyDescent="0.25">
      <c r="M587" s="242"/>
      <c r="N587" s="242"/>
      <c r="O587" s="242"/>
    </row>
    <row r="588" spans="13:15" x14ac:dyDescent="0.25">
      <c r="M588" s="242"/>
      <c r="N588" s="242"/>
      <c r="O588" s="242"/>
    </row>
    <row r="589" spans="13:15" x14ac:dyDescent="0.25">
      <c r="M589" s="242"/>
      <c r="N589" s="242"/>
      <c r="O589" s="242"/>
    </row>
    <row r="590" spans="13:15" x14ac:dyDescent="0.25">
      <c r="M590" s="242"/>
      <c r="N590" s="242"/>
      <c r="O590" s="242"/>
    </row>
    <row r="591" spans="13:15" x14ac:dyDescent="0.25">
      <c r="M591" s="242"/>
      <c r="N591" s="242"/>
      <c r="O591" s="242"/>
    </row>
    <row r="592" spans="13:15" x14ac:dyDescent="0.25">
      <c r="M592" s="242"/>
      <c r="N592" s="242"/>
      <c r="O592" s="242"/>
    </row>
    <row r="593" spans="13:15" x14ac:dyDescent="0.25">
      <c r="M593" s="242"/>
      <c r="N593" s="242"/>
      <c r="O593" s="242"/>
    </row>
    <row r="594" spans="13:15" x14ac:dyDescent="0.25">
      <c r="M594" s="242"/>
      <c r="N594" s="242"/>
      <c r="O594" s="242"/>
    </row>
    <row r="595" spans="13:15" x14ac:dyDescent="0.25">
      <c r="M595" s="242"/>
      <c r="N595" s="242"/>
      <c r="O595" s="242"/>
    </row>
    <row r="596" spans="13:15" x14ac:dyDescent="0.25">
      <c r="M596" s="242"/>
      <c r="N596" s="242"/>
      <c r="O596" s="242"/>
    </row>
    <row r="597" spans="13:15" x14ac:dyDescent="0.25">
      <c r="M597" s="242"/>
      <c r="N597" s="242"/>
      <c r="O597" s="242"/>
    </row>
    <row r="598" spans="13:15" x14ac:dyDescent="0.25">
      <c r="M598" s="242"/>
      <c r="N598" s="242"/>
      <c r="O598" s="242"/>
    </row>
    <row r="599" spans="13:15" x14ac:dyDescent="0.25">
      <c r="M599" s="242"/>
      <c r="N599" s="242"/>
      <c r="O599" s="242"/>
    </row>
    <row r="600" spans="13:15" x14ac:dyDescent="0.25">
      <c r="M600" s="242"/>
      <c r="N600" s="242"/>
      <c r="O600" s="242"/>
    </row>
    <row r="601" spans="13:15" x14ac:dyDescent="0.25">
      <c r="M601" s="242"/>
      <c r="N601" s="242"/>
      <c r="O601" s="242"/>
    </row>
    <row r="602" spans="13:15" x14ac:dyDescent="0.25">
      <c r="M602" s="242"/>
      <c r="N602" s="242"/>
      <c r="O602" s="242"/>
    </row>
    <row r="603" spans="13:15" x14ac:dyDescent="0.25">
      <c r="M603" s="242"/>
      <c r="N603" s="242"/>
      <c r="O603" s="242"/>
    </row>
    <row r="604" spans="13:15" x14ac:dyDescent="0.25">
      <c r="M604" s="242"/>
      <c r="N604" s="242"/>
      <c r="O604" s="242"/>
    </row>
    <row r="605" spans="13:15" x14ac:dyDescent="0.25">
      <c r="M605" s="242"/>
      <c r="N605" s="242"/>
      <c r="O605" s="242"/>
    </row>
    <row r="606" spans="13:15" x14ac:dyDescent="0.25">
      <c r="M606" s="242"/>
      <c r="N606" s="242"/>
      <c r="O606" s="242"/>
    </row>
    <row r="607" spans="13:15" x14ac:dyDescent="0.25">
      <c r="M607" s="242"/>
      <c r="N607" s="242"/>
      <c r="O607" s="242"/>
    </row>
    <row r="608" spans="13:15" x14ac:dyDescent="0.25">
      <c r="M608" s="242"/>
      <c r="N608" s="242"/>
      <c r="O608" s="242"/>
    </row>
    <row r="609" spans="13:15" x14ac:dyDescent="0.25">
      <c r="M609" s="242"/>
      <c r="N609" s="242"/>
      <c r="O609" s="242"/>
    </row>
    <row r="610" spans="13:15" x14ac:dyDescent="0.25">
      <c r="M610" s="242"/>
      <c r="N610" s="242"/>
      <c r="O610" s="242"/>
    </row>
    <row r="611" spans="13:15" x14ac:dyDescent="0.25">
      <c r="M611" s="242"/>
      <c r="N611" s="242"/>
      <c r="O611" s="242"/>
    </row>
    <row r="612" spans="13:15" x14ac:dyDescent="0.25">
      <c r="M612" s="242"/>
      <c r="N612" s="242"/>
      <c r="O612" s="242"/>
    </row>
    <row r="613" spans="13:15" x14ac:dyDescent="0.25">
      <c r="M613" s="242"/>
      <c r="N613" s="242"/>
      <c r="O613" s="242"/>
    </row>
    <row r="614" spans="13:15" x14ac:dyDescent="0.25">
      <c r="M614" s="242"/>
      <c r="N614" s="242"/>
      <c r="O614" s="242"/>
    </row>
    <row r="615" spans="13:15" x14ac:dyDescent="0.25">
      <c r="M615" s="242"/>
      <c r="N615" s="242"/>
      <c r="O615" s="242"/>
    </row>
    <row r="616" spans="13:15" x14ac:dyDescent="0.25">
      <c r="M616" s="242"/>
      <c r="N616" s="242"/>
      <c r="O616" s="242"/>
    </row>
    <row r="617" spans="13:15" x14ac:dyDescent="0.25">
      <c r="M617" s="242"/>
      <c r="N617" s="242"/>
      <c r="O617" s="242"/>
    </row>
    <row r="618" spans="13:15" x14ac:dyDescent="0.25">
      <c r="M618" s="242"/>
      <c r="N618" s="242"/>
      <c r="O618" s="242"/>
    </row>
    <row r="619" spans="13:15" x14ac:dyDescent="0.25">
      <c r="M619" s="242"/>
      <c r="N619" s="242"/>
      <c r="O619" s="242"/>
    </row>
    <row r="620" spans="13:15" x14ac:dyDescent="0.25">
      <c r="M620" s="242"/>
      <c r="N620" s="242"/>
      <c r="O620" s="242"/>
    </row>
    <row r="621" spans="13:15" x14ac:dyDescent="0.25">
      <c r="M621" s="242"/>
      <c r="N621" s="242"/>
      <c r="O621" s="242"/>
    </row>
    <row r="622" spans="13:15" x14ac:dyDescent="0.25">
      <c r="M622" s="242"/>
      <c r="N622" s="242"/>
      <c r="O622" s="242"/>
    </row>
    <row r="623" spans="13:15" x14ac:dyDescent="0.25">
      <c r="M623" s="242"/>
      <c r="N623" s="242"/>
      <c r="O623" s="242"/>
    </row>
    <row r="624" spans="13:15" x14ac:dyDescent="0.25">
      <c r="M624" s="242"/>
      <c r="N624" s="242"/>
      <c r="O624" s="242"/>
    </row>
    <row r="625" spans="13:15" x14ac:dyDescent="0.25">
      <c r="M625" s="242"/>
      <c r="N625" s="242"/>
      <c r="O625" s="242"/>
    </row>
    <row r="626" spans="13:15" x14ac:dyDescent="0.25">
      <c r="M626" s="242"/>
      <c r="N626" s="242"/>
      <c r="O626" s="242"/>
    </row>
    <row r="627" spans="13:15" x14ac:dyDescent="0.25">
      <c r="M627" s="242"/>
      <c r="N627" s="242"/>
      <c r="O627" s="242"/>
    </row>
    <row r="628" spans="13:15" x14ac:dyDescent="0.25">
      <c r="M628" s="242"/>
      <c r="N628" s="242"/>
      <c r="O628" s="242"/>
    </row>
    <row r="629" spans="13:15" x14ac:dyDescent="0.25">
      <c r="M629" s="242"/>
      <c r="N629" s="242"/>
      <c r="O629" s="242"/>
    </row>
    <row r="630" spans="13:15" x14ac:dyDescent="0.25">
      <c r="M630" s="242"/>
      <c r="N630" s="242"/>
      <c r="O630" s="242"/>
    </row>
    <row r="631" spans="13:15" x14ac:dyDescent="0.25">
      <c r="M631" s="242"/>
      <c r="N631" s="242"/>
      <c r="O631" s="242"/>
    </row>
    <row r="632" spans="13:15" x14ac:dyDescent="0.25">
      <c r="M632" s="242"/>
      <c r="N632" s="242"/>
      <c r="O632" s="242"/>
    </row>
    <row r="633" spans="13:15" x14ac:dyDescent="0.25">
      <c r="M633" s="242"/>
      <c r="N633" s="242"/>
      <c r="O633" s="242"/>
    </row>
    <row r="634" spans="13:15" x14ac:dyDescent="0.25">
      <c r="M634" s="242"/>
      <c r="N634" s="242"/>
      <c r="O634" s="242"/>
    </row>
    <row r="635" spans="13:15" x14ac:dyDescent="0.25">
      <c r="M635" s="242"/>
      <c r="N635" s="242"/>
      <c r="O635" s="242"/>
    </row>
    <row r="636" spans="13:15" x14ac:dyDescent="0.25">
      <c r="M636" s="242"/>
      <c r="N636" s="242"/>
      <c r="O636" s="242"/>
    </row>
    <row r="637" spans="13:15" x14ac:dyDescent="0.25">
      <c r="M637" s="242"/>
      <c r="N637" s="242"/>
      <c r="O637" s="242"/>
    </row>
    <row r="638" spans="13:15" x14ac:dyDescent="0.25">
      <c r="M638" s="242"/>
      <c r="N638" s="242"/>
      <c r="O638" s="242"/>
    </row>
    <row r="639" spans="13:15" x14ac:dyDescent="0.25">
      <c r="M639" s="242"/>
      <c r="N639" s="242"/>
      <c r="O639" s="242"/>
    </row>
    <row r="640" spans="13:15" x14ac:dyDescent="0.25">
      <c r="M640" s="242"/>
      <c r="N640" s="242"/>
      <c r="O640" s="242"/>
    </row>
    <row r="641" spans="13:15" x14ac:dyDescent="0.25">
      <c r="M641" s="242"/>
      <c r="N641" s="242"/>
      <c r="O641" s="242"/>
    </row>
    <row r="642" spans="13:15" x14ac:dyDescent="0.25">
      <c r="M642" s="242"/>
      <c r="N642" s="242"/>
      <c r="O642" s="242"/>
    </row>
    <row r="643" spans="13:15" x14ac:dyDescent="0.25">
      <c r="M643" s="242"/>
      <c r="N643" s="242"/>
      <c r="O643" s="242"/>
    </row>
    <row r="644" spans="13:15" x14ac:dyDescent="0.25">
      <c r="M644" s="242"/>
      <c r="N644" s="242"/>
      <c r="O644" s="242"/>
    </row>
    <row r="645" spans="13:15" x14ac:dyDescent="0.25">
      <c r="M645" s="242"/>
      <c r="N645" s="242"/>
      <c r="O645" s="242"/>
    </row>
    <row r="646" spans="13:15" x14ac:dyDescent="0.25">
      <c r="M646" s="242"/>
      <c r="N646" s="242"/>
      <c r="O646" s="242"/>
    </row>
    <row r="647" spans="13:15" x14ac:dyDescent="0.25">
      <c r="M647" s="242"/>
      <c r="N647" s="242"/>
      <c r="O647" s="242"/>
    </row>
    <row r="648" spans="13:15" x14ac:dyDescent="0.25">
      <c r="M648" s="242"/>
      <c r="N648" s="242"/>
      <c r="O648" s="242"/>
    </row>
    <row r="649" spans="13:15" x14ac:dyDescent="0.25">
      <c r="M649" s="242"/>
      <c r="N649" s="242"/>
      <c r="O649" s="242"/>
    </row>
    <row r="650" spans="13:15" x14ac:dyDescent="0.25">
      <c r="M650" s="242"/>
      <c r="N650" s="242"/>
      <c r="O650" s="242"/>
    </row>
    <row r="651" spans="13:15" x14ac:dyDescent="0.25">
      <c r="M651" s="242"/>
      <c r="N651" s="242"/>
      <c r="O651" s="242"/>
    </row>
    <row r="652" spans="13:15" x14ac:dyDescent="0.25">
      <c r="M652" s="242"/>
      <c r="N652" s="242"/>
      <c r="O652" s="242"/>
    </row>
    <row r="653" spans="13:15" x14ac:dyDescent="0.25">
      <c r="M653" s="242"/>
      <c r="N653" s="242"/>
      <c r="O653" s="242"/>
    </row>
    <row r="654" spans="13:15" x14ac:dyDescent="0.25">
      <c r="M654" s="242"/>
      <c r="N654" s="242"/>
      <c r="O654" s="242"/>
    </row>
    <row r="655" spans="13:15" x14ac:dyDescent="0.25">
      <c r="M655" s="242"/>
      <c r="N655" s="242"/>
      <c r="O655" s="242"/>
    </row>
    <row r="656" spans="13:15" x14ac:dyDescent="0.25">
      <c r="M656" s="242"/>
      <c r="N656" s="242"/>
      <c r="O656" s="242"/>
    </row>
    <row r="657" spans="13:15" x14ac:dyDescent="0.25">
      <c r="M657" s="242"/>
      <c r="N657" s="242"/>
      <c r="O657" s="242"/>
    </row>
  </sheetData>
  <sheetProtection algorithmName="SHA-512" hashValue="KvmmsyEbQvhUADuQ5VHNMaVKdpiq/oJamH95XKFYTLsOxtyzNmrl82/LnYVW+xXQJKVo/Z71akYVEixBpbFeTQ==" saltValue="3cI9JiOdKAnKKXoEzbH8zg==" spinCount="100000" sheet="1" formatCells="0" formatColumns="0" formatRows="0"/>
  <mergeCells count="26">
    <mergeCell ref="A8:B8"/>
    <mergeCell ref="A79:L79"/>
    <mergeCell ref="A5:B5"/>
    <mergeCell ref="C5:J5"/>
    <mergeCell ref="A6:B6"/>
    <mergeCell ref="C6:J6"/>
    <mergeCell ref="A7:B7"/>
    <mergeCell ref="B11:J11"/>
    <mergeCell ref="A66:B66"/>
    <mergeCell ref="C66:F66"/>
    <mergeCell ref="G66:J66"/>
    <mergeCell ref="A67:B69"/>
    <mergeCell ref="C67:F69"/>
    <mergeCell ref="G67:J69"/>
    <mergeCell ref="A70:B70"/>
    <mergeCell ref="C70:F70"/>
    <mergeCell ref="G70:J70"/>
    <mergeCell ref="A75:B77"/>
    <mergeCell ref="C75:F77"/>
    <mergeCell ref="G75:J77"/>
    <mergeCell ref="A71:B73"/>
    <mergeCell ref="C71:F73"/>
    <mergeCell ref="G71:J73"/>
    <mergeCell ref="A74:B74"/>
    <mergeCell ref="C74:F74"/>
    <mergeCell ref="G74:J74"/>
  </mergeCells>
  <pageMargins left="0.70866141732283472" right="0.70866141732283472" top="0.74803149606299213" bottom="0.74803149606299213" header="0.31496062992125984" footer="0.31496062992125984"/>
  <pageSetup paperSize="9" scale="38" orientation="portrait" horizont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Fordeling!$A$1:$A$3</xm:f>
          </x14:formula1>
          <xm:sqref>L64 M13:M63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7"/>
  <sheetViews>
    <sheetView zoomScale="95" zoomScaleNormal="95" workbookViewId="0">
      <pane ySplit="12" topLeftCell="A66" activePane="bottomLeft" state="frozen"/>
      <selection activeCell="L7" sqref="L7"/>
      <selection pane="bottomLeft" activeCell="M85" sqref="M85"/>
    </sheetView>
  </sheetViews>
  <sheetFormatPr defaultColWidth="9.42578125" defaultRowHeight="15" x14ac:dyDescent="0.25"/>
  <cols>
    <col min="1" max="1" width="11.140625" style="248" customWidth="1"/>
    <col min="2" max="7" width="11.7109375" style="248" customWidth="1"/>
    <col min="8" max="8" width="14.5703125" style="248" customWidth="1"/>
    <col min="9" max="9" width="12" style="248" customWidth="1"/>
    <col min="10" max="10" width="11.7109375" style="248" customWidth="1"/>
    <col min="11" max="11" width="15.7109375" style="249" customWidth="1"/>
    <col min="12" max="12" width="15.7109375" style="250" customWidth="1"/>
    <col min="13" max="14" width="15.7109375" style="247" customWidth="1"/>
    <col min="15" max="15" width="15.42578125" style="241" customWidth="1"/>
    <col min="16" max="264" width="29.42578125" style="242" customWidth="1"/>
    <col min="265" max="16384" width="9.42578125" style="242"/>
  </cols>
  <sheetData>
    <row r="1" spans="1:18" s="212" customFormat="1" ht="33.6" customHeight="1" x14ac:dyDescent="0.25">
      <c r="A1" s="210" t="s">
        <v>0</v>
      </c>
      <c r="B1" s="211"/>
      <c r="C1" s="211"/>
      <c r="D1" s="211"/>
      <c r="E1" s="211"/>
      <c r="F1" s="211"/>
      <c r="G1" s="211"/>
      <c r="H1" s="211"/>
      <c r="I1" s="211"/>
      <c r="J1" s="211"/>
      <c r="K1" s="211"/>
      <c r="L1" s="211"/>
      <c r="M1" s="211"/>
      <c r="N1" s="211"/>
      <c r="O1" s="211"/>
      <c r="P1" s="211"/>
      <c r="Q1" s="211"/>
    </row>
    <row r="2" spans="1:18" s="214" customFormat="1" x14ac:dyDescent="0.25">
      <c r="A2" s="49" t="s">
        <v>62</v>
      </c>
      <c r="B2" s="213"/>
      <c r="C2" s="213"/>
      <c r="D2" s="213"/>
      <c r="E2" s="213"/>
      <c r="F2" s="213"/>
      <c r="G2" s="213"/>
      <c r="H2" s="213"/>
      <c r="I2" s="213"/>
      <c r="J2" s="213"/>
      <c r="K2" s="213"/>
      <c r="L2" s="213"/>
      <c r="M2" s="213"/>
      <c r="N2" s="213"/>
      <c r="O2" s="213"/>
      <c r="P2" s="213"/>
      <c r="Q2" s="213"/>
    </row>
    <row r="3" spans="1:18" s="214" customFormat="1" x14ac:dyDescent="0.25">
      <c r="A3" s="213"/>
      <c r="B3" s="49"/>
      <c r="C3" s="49"/>
      <c r="D3" s="49"/>
      <c r="E3" s="49"/>
      <c r="F3" s="49"/>
      <c r="G3" s="49"/>
      <c r="H3" s="49"/>
      <c r="I3" s="49"/>
      <c r="J3" s="49"/>
      <c r="K3" s="213"/>
      <c r="L3" s="213"/>
      <c r="M3" s="213"/>
      <c r="N3" s="213"/>
      <c r="O3" s="213"/>
      <c r="P3" s="213"/>
      <c r="Q3" s="213"/>
    </row>
    <row r="4" spans="1:18" s="214" customFormat="1" thickBot="1" x14ac:dyDescent="0.25">
      <c r="A4" s="213"/>
      <c r="B4" s="213"/>
      <c r="C4" s="213"/>
      <c r="D4" s="213"/>
      <c r="E4" s="213"/>
      <c r="F4" s="213"/>
      <c r="G4" s="213"/>
      <c r="H4" s="213"/>
      <c r="I4" s="213"/>
      <c r="J4" s="213"/>
      <c r="K4" s="213"/>
      <c r="L4" s="213"/>
      <c r="M4" s="213"/>
      <c r="N4" s="213"/>
      <c r="O4" s="213"/>
      <c r="P4" s="213"/>
      <c r="Q4" s="213"/>
    </row>
    <row r="5" spans="1:18" s="214" customFormat="1" ht="15.75" thickBot="1" x14ac:dyDescent="0.3">
      <c r="A5" s="335" t="s">
        <v>63</v>
      </c>
      <c r="B5" s="315"/>
      <c r="C5" s="336" t="str">
        <f>'Total År'!D6</f>
        <v>Skriv LAG/FLAG navn her</v>
      </c>
      <c r="D5" s="315"/>
      <c r="E5" s="315"/>
      <c r="F5" s="315"/>
      <c r="G5" s="315"/>
      <c r="H5" s="315"/>
      <c r="I5" s="315"/>
      <c r="J5" s="315"/>
      <c r="K5" s="213"/>
      <c r="L5" s="215"/>
      <c r="M5" s="216" t="s">
        <v>5</v>
      </c>
      <c r="N5" s="217" t="s">
        <v>6</v>
      </c>
      <c r="O5" s="213"/>
      <c r="P5" s="213"/>
      <c r="Q5" s="213"/>
    </row>
    <row r="6" spans="1:18" s="214" customFormat="1" x14ac:dyDescent="0.25">
      <c r="A6" s="335" t="s">
        <v>8</v>
      </c>
      <c r="B6" s="315"/>
      <c r="C6" s="336" t="str">
        <f>'Total År'!D8</f>
        <v>Skriv Koordinator navn her</v>
      </c>
      <c r="D6" s="315"/>
      <c r="E6" s="315"/>
      <c r="F6" s="315"/>
      <c r="G6" s="315"/>
      <c r="H6" s="315"/>
      <c r="I6" s="315"/>
      <c r="J6" s="315"/>
      <c r="K6" s="213"/>
      <c r="L6" s="218" t="s">
        <v>64</v>
      </c>
      <c r="M6" s="148">
        <f>'Total År'!L7</f>
        <v>0</v>
      </c>
      <c r="N6" s="149">
        <f>+'Total År'!M7</f>
        <v>0</v>
      </c>
      <c r="O6" s="213"/>
      <c r="P6" s="213"/>
      <c r="Q6" s="213"/>
    </row>
    <row r="7" spans="1:18" s="214" customFormat="1" ht="15" customHeight="1" thickBot="1" x14ac:dyDescent="0.3">
      <c r="A7" s="335" t="s">
        <v>12</v>
      </c>
      <c r="B7" s="315"/>
      <c r="C7" s="49" t="s">
        <v>36</v>
      </c>
      <c r="D7" s="150">
        <f>'Total År'!C17</f>
        <v>2022</v>
      </c>
      <c r="E7" s="213"/>
      <c r="F7" s="213"/>
      <c r="G7" s="213"/>
      <c r="H7" s="213"/>
      <c r="I7" s="213"/>
      <c r="J7" s="213"/>
      <c r="K7" s="213"/>
      <c r="L7" s="219" t="s">
        <v>65</v>
      </c>
      <c r="M7" s="151">
        <f>'Total År'!L8</f>
        <v>0</v>
      </c>
      <c r="N7" s="152">
        <f>+'Total År'!M8</f>
        <v>0</v>
      </c>
      <c r="O7" s="213"/>
      <c r="P7" s="213"/>
      <c r="Q7" s="213"/>
    </row>
    <row r="8" spans="1:18" s="214" customFormat="1" thickBot="1" x14ac:dyDescent="0.25">
      <c r="A8" s="331" t="s">
        <v>66</v>
      </c>
      <c r="B8" s="332"/>
      <c r="C8" s="275">
        <f>'02'!C8-'02'!J63</f>
        <v>0</v>
      </c>
      <c r="D8" s="213"/>
      <c r="E8" s="213"/>
      <c r="F8" s="213"/>
      <c r="G8" s="213"/>
      <c r="H8" s="213"/>
      <c r="I8" s="213"/>
      <c r="J8" s="213"/>
      <c r="K8" s="213"/>
      <c r="L8" s="220" t="s">
        <v>11</v>
      </c>
      <c r="M8" s="153">
        <f>SUM(M6:M7)</f>
        <v>0</v>
      </c>
      <c r="N8" s="154">
        <f>+'Total År'!M9</f>
        <v>0</v>
      </c>
      <c r="O8" s="213"/>
      <c r="P8" s="213"/>
      <c r="Q8" s="213"/>
    </row>
    <row r="9" spans="1:18" s="214" customFormat="1" ht="14.25" x14ac:dyDescent="0.2">
      <c r="A9" s="213"/>
      <c r="B9" s="213"/>
      <c r="C9" s="213"/>
      <c r="D9" s="213"/>
      <c r="E9" s="213"/>
      <c r="F9" s="213"/>
      <c r="G9" s="213"/>
      <c r="H9" s="213"/>
      <c r="I9" s="213"/>
      <c r="J9" s="213"/>
      <c r="K9" s="213"/>
      <c r="L9" s="213"/>
      <c r="M9" s="213"/>
      <c r="N9" s="213"/>
      <c r="O9" s="213"/>
      <c r="P9" s="213"/>
      <c r="Q9" s="213"/>
    </row>
    <row r="10" spans="1:18" s="214" customFormat="1" thickBot="1" x14ac:dyDescent="0.25">
      <c r="B10" s="213"/>
      <c r="C10" s="213"/>
      <c r="D10" s="213"/>
      <c r="E10" s="213"/>
      <c r="F10" s="213"/>
      <c r="G10" s="213"/>
      <c r="H10" s="213"/>
      <c r="I10" s="213"/>
      <c r="J10" s="213"/>
      <c r="K10" s="213"/>
      <c r="L10" s="213"/>
      <c r="M10" s="213"/>
      <c r="N10" s="213"/>
      <c r="O10" s="213"/>
      <c r="P10" s="213"/>
      <c r="Q10" s="213"/>
    </row>
    <row r="11" spans="1:18" s="214" customFormat="1" ht="16.5" thickBot="1" x14ac:dyDescent="0.3">
      <c r="A11" s="213"/>
      <c r="B11" s="337" t="s">
        <v>67</v>
      </c>
      <c r="C11" s="338"/>
      <c r="D11" s="338"/>
      <c r="E11" s="338"/>
      <c r="F11" s="338"/>
      <c r="G11" s="338"/>
      <c r="H11" s="338"/>
      <c r="I11" s="338"/>
      <c r="J11" s="339"/>
      <c r="K11" s="213"/>
      <c r="L11" s="213"/>
      <c r="M11" s="213"/>
      <c r="N11" s="213"/>
      <c r="O11" s="213"/>
      <c r="P11" s="213"/>
      <c r="Q11" s="213"/>
    </row>
    <row r="12" spans="1:18" s="228" customFormat="1" ht="48" thickBot="1" x14ac:dyDescent="0.3">
      <c r="A12" s="221" t="s">
        <v>68</v>
      </c>
      <c r="B12" s="9" t="str">
        <f>+Aktivitet!A2</f>
        <v>Vejl.</v>
      </c>
      <c r="C12" s="9" t="str">
        <f>+Aktivitet!A3</f>
        <v>Sag</v>
      </c>
      <c r="D12" s="9" t="str">
        <f>+Aktivitet!A4</f>
        <v>Kom.</v>
      </c>
      <c r="E12" s="9" t="str">
        <f>+Aktivitet!A5</f>
        <v>Adm.</v>
      </c>
      <c r="F12" s="9" t="str">
        <f>+Aktivitet!A6</f>
        <v>Møde</v>
      </c>
      <c r="G12" s="9" t="s">
        <v>27</v>
      </c>
      <c r="H12" s="48" t="s">
        <v>28</v>
      </c>
      <c r="I12" s="48" t="s">
        <v>29</v>
      </c>
      <c r="J12" s="48" t="s">
        <v>30</v>
      </c>
      <c r="K12" s="9" t="str">
        <f>+Aktivitet!A11</f>
        <v>Syg</v>
      </c>
      <c r="L12" s="222" t="s">
        <v>18</v>
      </c>
      <c r="M12" s="223" t="s">
        <v>69</v>
      </c>
      <c r="N12" s="224" t="s">
        <v>32</v>
      </c>
      <c r="O12" s="225" t="s">
        <v>33</v>
      </c>
      <c r="P12" s="226" t="s">
        <v>70</v>
      </c>
      <c r="Q12" s="227"/>
      <c r="R12" s="265"/>
    </row>
    <row r="13" spans="1:18" s="230" customFormat="1" ht="19.149999999999999" customHeight="1" x14ac:dyDescent="0.25">
      <c r="A13" s="23"/>
      <c r="B13" s="24"/>
      <c r="C13" s="24"/>
      <c r="D13" s="24"/>
      <c r="E13" s="24"/>
      <c r="F13" s="24"/>
      <c r="G13" s="24"/>
      <c r="H13" s="24"/>
      <c r="I13" s="24"/>
      <c r="J13" s="24"/>
      <c r="K13" s="24"/>
      <c r="L13" s="202">
        <f t="shared" ref="L13:L44" si="0">SUM(B13:K13)</f>
        <v>0</v>
      </c>
      <c r="M13" s="206"/>
      <c r="N13" s="25">
        <f t="shared" ref="N13:N62" si="1">IFERROR(IF(M13="FORDEL",L13*$N$6,IF(M13="lag",L13,0)),"Har du indtastet beløb ovenfor?")</f>
        <v>0</v>
      </c>
      <c r="O13" s="26">
        <f t="shared" ref="O13:O62" si="2">IFERROR(IF(M13="FORDEL",L13*$N$7,IF(M13="flag",L13,0)),"Har du indtastet beløb ovenfor?")</f>
        <v>0</v>
      </c>
      <c r="P13" s="144"/>
      <c r="Q13" s="229"/>
      <c r="R13" s="266"/>
    </row>
    <row r="14" spans="1:18" s="230" customFormat="1" ht="19.149999999999999" customHeight="1" x14ac:dyDescent="0.25">
      <c r="A14" s="27"/>
      <c r="B14" s="28"/>
      <c r="C14" s="28"/>
      <c r="D14" s="28"/>
      <c r="E14" s="28"/>
      <c r="F14" s="28"/>
      <c r="G14" s="28"/>
      <c r="H14" s="28"/>
      <c r="I14" s="28"/>
      <c r="J14" s="28"/>
      <c r="K14" s="28"/>
      <c r="L14" s="202">
        <f t="shared" si="0"/>
        <v>0</v>
      </c>
      <c r="M14" s="207"/>
      <c r="N14" s="29">
        <f t="shared" si="1"/>
        <v>0</v>
      </c>
      <c r="O14" s="30">
        <f t="shared" si="2"/>
        <v>0</v>
      </c>
      <c r="P14" s="144"/>
      <c r="Q14" s="229"/>
    </row>
    <row r="15" spans="1:18" s="230" customFormat="1" ht="19.149999999999999" customHeight="1" x14ac:dyDescent="0.25">
      <c r="A15" s="27"/>
      <c r="B15" s="28"/>
      <c r="C15" s="28"/>
      <c r="D15" s="28"/>
      <c r="E15" s="28"/>
      <c r="F15" s="28"/>
      <c r="G15" s="28"/>
      <c r="H15" s="28"/>
      <c r="I15" s="28"/>
      <c r="J15" s="28"/>
      <c r="K15" s="28"/>
      <c r="L15" s="202">
        <f t="shared" si="0"/>
        <v>0</v>
      </c>
      <c r="M15" s="207"/>
      <c r="N15" s="29">
        <f t="shared" si="1"/>
        <v>0</v>
      </c>
      <c r="O15" s="30">
        <f t="shared" si="2"/>
        <v>0</v>
      </c>
      <c r="P15" s="144"/>
      <c r="Q15" s="229"/>
    </row>
    <row r="16" spans="1:18" s="230" customFormat="1" ht="19.149999999999999" customHeight="1" x14ac:dyDescent="0.25">
      <c r="A16" s="27"/>
      <c r="B16" s="28"/>
      <c r="C16" s="28"/>
      <c r="D16" s="28"/>
      <c r="E16" s="28"/>
      <c r="F16" s="28"/>
      <c r="G16" s="28"/>
      <c r="H16" s="28"/>
      <c r="I16" s="28"/>
      <c r="J16" s="28"/>
      <c r="K16" s="28"/>
      <c r="L16" s="202">
        <f t="shared" si="0"/>
        <v>0</v>
      </c>
      <c r="M16" s="207"/>
      <c r="N16" s="29">
        <f t="shared" si="1"/>
        <v>0</v>
      </c>
      <c r="O16" s="30">
        <f t="shared" si="2"/>
        <v>0</v>
      </c>
      <c r="P16" s="144"/>
      <c r="Q16" s="229"/>
    </row>
    <row r="17" spans="1:17" s="230" customFormat="1" ht="19.149999999999999" customHeight="1" x14ac:dyDescent="0.25">
      <c r="A17" s="27"/>
      <c r="B17" s="28"/>
      <c r="C17" s="28"/>
      <c r="D17" s="28"/>
      <c r="E17" s="28"/>
      <c r="F17" s="28"/>
      <c r="G17" s="28"/>
      <c r="H17" s="28"/>
      <c r="I17" s="28"/>
      <c r="J17" s="28"/>
      <c r="K17" s="28"/>
      <c r="L17" s="202">
        <f t="shared" si="0"/>
        <v>0</v>
      </c>
      <c r="M17" s="207"/>
      <c r="N17" s="29">
        <f t="shared" si="1"/>
        <v>0</v>
      </c>
      <c r="O17" s="30">
        <f t="shared" si="2"/>
        <v>0</v>
      </c>
      <c r="P17" s="144"/>
      <c r="Q17" s="229"/>
    </row>
    <row r="18" spans="1:17" s="230" customFormat="1" ht="19.149999999999999" customHeight="1" x14ac:dyDescent="0.25">
      <c r="A18" s="27"/>
      <c r="B18" s="28"/>
      <c r="C18" s="28"/>
      <c r="D18" s="28"/>
      <c r="E18" s="28"/>
      <c r="F18" s="28"/>
      <c r="G18" s="28"/>
      <c r="H18" s="28"/>
      <c r="I18" s="28"/>
      <c r="J18" s="28"/>
      <c r="K18" s="28"/>
      <c r="L18" s="202">
        <f t="shared" si="0"/>
        <v>0</v>
      </c>
      <c r="M18" s="207"/>
      <c r="N18" s="29">
        <f t="shared" si="1"/>
        <v>0</v>
      </c>
      <c r="O18" s="30">
        <f t="shared" si="2"/>
        <v>0</v>
      </c>
      <c r="P18" s="144"/>
      <c r="Q18" s="229"/>
    </row>
    <row r="19" spans="1:17" s="230" customFormat="1" ht="19.149999999999999" customHeight="1" x14ac:dyDescent="0.25">
      <c r="A19" s="27"/>
      <c r="B19" s="28"/>
      <c r="C19" s="28"/>
      <c r="D19" s="28"/>
      <c r="E19" s="28"/>
      <c r="F19" s="28"/>
      <c r="G19" s="28"/>
      <c r="H19" s="28"/>
      <c r="I19" s="28"/>
      <c r="J19" s="28"/>
      <c r="K19" s="28"/>
      <c r="L19" s="202">
        <f t="shared" si="0"/>
        <v>0</v>
      </c>
      <c r="M19" s="207"/>
      <c r="N19" s="29">
        <f t="shared" si="1"/>
        <v>0</v>
      </c>
      <c r="O19" s="30">
        <f t="shared" si="2"/>
        <v>0</v>
      </c>
      <c r="P19" s="144"/>
      <c r="Q19" s="229"/>
    </row>
    <row r="20" spans="1:17" s="230" customFormat="1" ht="19.149999999999999" customHeight="1" x14ac:dyDescent="0.25">
      <c r="A20" s="27"/>
      <c r="B20" s="28"/>
      <c r="C20" s="28"/>
      <c r="D20" s="28"/>
      <c r="E20" s="28"/>
      <c r="F20" s="28"/>
      <c r="G20" s="28"/>
      <c r="H20" s="28"/>
      <c r="I20" s="28"/>
      <c r="J20" s="28"/>
      <c r="K20" s="28"/>
      <c r="L20" s="202">
        <f t="shared" si="0"/>
        <v>0</v>
      </c>
      <c r="M20" s="207"/>
      <c r="N20" s="29">
        <f t="shared" si="1"/>
        <v>0</v>
      </c>
      <c r="O20" s="30">
        <f t="shared" si="2"/>
        <v>0</v>
      </c>
      <c r="P20" s="144"/>
      <c r="Q20" s="229"/>
    </row>
    <row r="21" spans="1:17" s="230" customFormat="1" ht="19.149999999999999" customHeight="1" x14ac:dyDescent="0.25">
      <c r="A21" s="27"/>
      <c r="B21" s="28"/>
      <c r="C21" s="28"/>
      <c r="D21" s="251"/>
      <c r="E21" s="28"/>
      <c r="F21" s="28"/>
      <c r="G21" s="28"/>
      <c r="H21" s="28"/>
      <c r="I21" s="28"/>
      <c r="J21" s="28"/>
      <c r="K21" s="28"/>
      <c r="L21" s="202">
        <f t="shared" si="0"/>
        <v>0</v>
      </c>
      <c r="M21" s="207"/>
      <c r="N21" s="29">
        <f t="shared" si="1"/>
        <v>0</v>
      </c>
      <c r="O21" s="30">
        <f t="shared" si="2"/>
        <v>0</v>
      </c>
      <c r="P21" s="144"/>
      <c r="Q21" s="229"/>
    </row>
    <row r="22" spans="1:17" s="230" customFormat="1" ht="19.149999999999999" customHeight="1" x14ac:dyDescent="0.25">
      <c r="A22" s="27"/>
      <c r="B22" s="28"/>
      <c r="C22" s="28"/>
      <c r="D22" s="251"/>
      <c r="E22" s="28"/>
      <c r="F22" s="28"/>
      <c r="G22" s="28"/>
      <c r="H22" s="28"/>
      <c r="I22" s="28"/>
      <c r="J22" s="28"/>
      <c r="K22" s="28"/>
      <c r="L22" s="202">
        <f t="shared" si="0"/>
        <v>0</v>
      </c>
      <c r="M22" s="207"/>
      <c r="N22" s="29">
        <f t="shared" si="1"/>
        <v>0</v>
      </c>
      <c r="O22" s="30">
        <f t="shared" si="2"/>
        <v>0</v>
      </c>
      <c r="P22" s="144"/>
      <c r="Q22" s="229"/>
    </row>
    <row r="23" spans="1:17" s="230" customFormat="1" ht="19.149999999999999" customHeight="1" x14ac:dyDescent="0.25">
      <c r="A23" s="27"/>
      <c r="B23" s="28"/>
      <c r="C23" s="28"/>
      <c r="D23" s="251"/>
      <c r="E23" s="28"/>
      <c r="F23" s="28"/>
      <c r="G23" s="28"/>
      <c r="H23" s="28"/>
      <c r="I23" s="28"/>
      <c r="J23" s="28"/>
      <c r="K23" s="28"/>
      <c r="L23" s="202">
        <f t="shared" si="0"/>
        <v>0</v>
      </c>
      <c r="M23" s="207"/>
      <c r="N23" s="29">
        <f t="shared" si="1"/>
        <v>0</v>
      </c>
      <c r="O23" s="30">
        <f t="shared" si="2"/>
        <v>0</v>
      </c>
      <c r="P23" s="144"/>
      <c r="Q23" s="229"/>
    </row>
    <row r="24" spans="1:17" s="230" customFormat="1" ht="19.149999999999999" customHeight="1" x14ac:dyDescent="0.25">
      <c r="A24" s="27"/>
      <c r="B24" s="28"/>
      <c r="C24" s="28"/>
      <c r="D24" s="251"/>
      <c r="E24" s="28"/>
      <c r="F24" s="28"/>
      <c r="G24" s="28"/>
      <c r="H24" s="28"/>
      <c r="I24" s="28"/>
      <c r="J24" s="28"/>
      <c r="K24" s="28"/>
      <c r="L24" s="202">
        <f t="shared" si="0"/>
        <v>0</v>
      </c>
      <c r="M24" s="207"/>
      <c r="N24" s="29">
        <f t="shared" si="1"/>
        <v>0</v>
      </c>
      <c r="O24" s="30">
        <f t="shared" si="2"/>
        <v>0</v>
      </c>
      <c r="P24" s="144"/>
      <c r="Q24" s="229"/>
    </row>
    <row r="25" spans="1:17" s="230" customFormat="1" ht="19.149999999999999" customHeight="1" x14ac:dyDescent="0.25">
      <c r="A25" s="27"/>
      <c r="B25" s="28"/>
      <c r="C25" s="28"/>
      <c r="D25" s="251"/>
      <c r="E25" s="28"/>
      <c r="F25" s="28"/>
      <c r="G25" s="28"/>
      <c r="H25" s="28"/>
      <c r="I25" s="28"/>
      <c r="J25" s="28"/>
      <c r="K25" s="28"/>
      <c r="L25" s="202">
        <f t="shared" si="0"/>
        <v>0</v>
      </c>
      <c r="M25" s="207"/>
      <c r="N25" s="29">
        <f t="shared" si="1"/>
        <v>0</v>
      </c>
      <c r="O25" s="30">
        <f t="shared" si="2"/>
        <v>0</v>
      </c>
      <c r="P25" s="144"/>
      <c r="Q25" s="229"/>
    </row>
    <row r="26" spans="1:17" s="230" customFormat="1" ht="19.149999999999999" customHeight="1" x14ac:dyDescent="0.25">
      <c r="A26" s="27"/>
      <c r="B26" s="28"/>
      <c r="C26" s="28"/>
      <c r="D26" s="251"/>
      <c r="E26" s="28"/>
      <c r="F26" s="28"/>
      <c r="G26" s="28"/>
      <c r="H26" s="28"/>
      <c r="I26" s="28"/>
      <c r="J26" s="28"/>
      <c r="K26" s="28"/>
      <c r="L26" s="202">
        <f t="shared" si="0"/>
        <v>0</v>
      </c>
      <c r="M26" s="207"/>
      <c r="N26" s="29">
        <f t="shared" si="1"/>
        <v>0</v>
      </c>
      <c r="O26" s="30">
        <f t="shared" si="2"/>
        <v>0</v>
      </c>
      <c r="P26" s="144"/>
      <c r="Q26" s="229"/>
    </row>
    <row r="27" spans="1:17" s="230" customFormat="1" ht="19.149999999999999" customHeight="1" x14ac:dyDescent="0.25">
      <c r="A27" s="27"/>
      <c r="B27" s="28"/>
      <c r="C27" s="28"/>
      <c r="D27" s="251"/>
      <c r="E27" s="28"/>
      <c r="F27" s="28"/>
      <c r="G27" s="28"/>
      <c r="H27" s="28"/>
      <c r="I27" s="28"/>
      <c r="J27" s="28"/>
      <c r="K27" s="28"/>
      <c r="L27" s="202">
        <f t="shared" si="0"/>
        <v>0</v>
      </c>
      <c r="M27" s="207"/>
      <c r="N27" s="29">
        <f t="shared" si="1"/>
        <v>0</v>
      </c>
      <c r="O27" s="30">
        <f t="shared" si="2"/>
        <v>0</v>
      </c>
      <c r="P27" s="144"/>
      <c r="Q27" s="229"/>
    </row>
    <row r="28" spans="1:17" s="230" customFormat="1" ht="19.149999999999999" customHeight="1" x14ac:dyDescent="0.25">
      <c r="A28" s="27"/>
      <c r="B28" s="28"/>
      <c r="C28" s="28"/>
      <c r="D28" s="28"/>
      <c r="E28" s="28"/>
      <c r="F28" s="28"/>
      <c r="G28" s="28"/>
      <c r="H28" s="28"/>
      <c r="I28" s="28"/>
      <c r="J28" s="28"/>
      <c r="K28" s="28"/>
      <c r="L28" s="202">
        <f t="shared" si="0"/>
        <v>0</v>
      </c>
      <c r="M28" s="207"/>
      <c r="N28" s="29">
        <f t="shared" si="1"/>
        <v>0</v>
      </c>
      <c r="O28" s="30">
        <f t="shared" si="2"/>
        <v>0</v>
      </c>
      <c r="P28" s="144"/>
      <c r="Q28" s="229"/>
    </row>
    <row r="29" spans="1:17" s="230" customFormat="1" ht="19.149999999999999" customHeight="1" x14ac:dyDescent="0.25">
      <c r="A29" s="27"/>
      <c r="B29" s="28"/>
      <c r="C29" s="28"/>
      <c r="D29" s="28"/>
      <c r="E29" s="28"/>
      <c r="F29" s="28"/>
      <c r="G29" s="28"/>
      <c r="H29" s="28"/>
      <c r="I29" s="28"/>
      <c r="J29" s="28"/>
      <c r="K29" s="28"/>
      <c r="L29" s="202">
        <f t="shared" si="0"/>
        <v>0</v>
      </c>
      <c r="M29" s="207"/>
      <c r="N29" s="29">
        <f t="shared" si="1"/>
        <v>0</v>
      </c>
      <c r="O29" s="30">
        <f t="shared" si="2"/>
        <v>0</v>
      </c>
      <c r="P29" s="144"/>
      <c r="Q29" s="229"/>
    </row>
    <row r="30" spans="1:17" s="230" customFormat="1" ht="19.149999999999999" customHeight="1" x14ac:dyDescent="0.25">
      <c r="A30" s="27"/>
      <c r="B30" s="28"/>
      <c r="C30" s="28"/>
      <c r="D30" s="28"/>
      <c r="E30" s="28"/>
      <c r="F30" s="28"/>
      <c r="G30" s="28"/>
      <c r="H30" s="28"/>
      <c r="I30" s="28"/>
      <c r="J30" s="28"/>
      <c r="K30" s="28"/>
      <c r="L30" s="202">
        <f t="shared" si="0"/>
        <v>0</v>
      </c>
      <c r="M30" s="207"/>
      <c r="N30" s="29">
        <f t="shared" si="1"/>
        <v>0</v>
      </c>
      <c r="O30" s="30">
        <f t="shared" si="2"/>
        <v>0</v>
      </c>
      <c r="P30" s="144"/>
      <c r="Q30" s="229"/>
    </row>
    <row r="31" spans="1:17" s="230" customFormat="1" ht="19.149999999999999" customHeight="1" x14ac:dyDescent="0.25">
      <c r="A31" s="27"/>
      <c r="B31" s="28"/>
      <c r="C31" s="28"/>
      <c r="D31" s="28"/>
      <c r="E31" s="28"/>
      <c r="F31" s="28"/>
      <c r="G31" s="28"/>
      <c r="H31" s="28"/>
      <c r="I31" s="28"/>
      <c r="J31" s="28"/>
      <c r="K31" s="28"/>
      <c r="L31" s="202">
        <f t="shared" si="0"/>
        <v>0</v>
      </c>
      <c r="M31" s="207"/>
      <c r="N31" s="29">
        <f t="shared" si="1"/>
        <v>0</v>
      </c>
      <c r="O31" s="30">
        <f t="shared" si="2"/>
        <v>0</v>
      </c>
      <c r="P31" s="144"/>
      <c r="Q31" s="229"/>
    </row>
    <row r="32" spans="1:17" s="230" customFormat="1" ht="19.149999999999999" customHeight="1" x14ac:dyDescent="0.25">
      <c r="A32" s="27"/>
      <c r="B32" s="28"/>
      <c r="C32" s="28"/>
      <c r="D32" s="28"/>
      <c r="E32" s="28"/>
      <c r="F32" s="28"/>
      <c r="G32" s="28"/>
      <c r="H32" s="28"/>
      <c r="I32" s="28"/>
      <c r="J32" s="28"/>
      <c r="K32" s="28"/>
      <c r="L32" s="202">
        <f t="shared" si="0"/>
        <v>0</v>
      </c>
      <c r="M32" s="207"/>
      <c r="N32" s="29">
        <f t="shared" si="1"/>
        <v>0</v>
      </c>
      <c r="O32" s="30">
        <f t="shared" si="2"/>
        <v>0</v>
      </c>
      <c r="P32" s="144"/>
      <c r="Q32" s="229"/>
    </row>
    <row r="33" spans="1:17" s="230" customFormat="1" ht="19.149999999999999" customHeight="1" x14ac:dyDescent="0.25">
      <c r="A33" s="27"/>
      <c r="B33" s="28"/>
      <c r="C33" s="28"/>
      <c r="D33" s="28"/>
      <c r="E33" s="28"/>
      <c r="F33" s="28"/>
      <c r="G33" s="28"/>
      <c r="H33" s="28"/>
      <c r="I33" s="28"/>
      <c r="J33" s="28"/>
      <c r="K33" s="28"/>
      <c r="L33" s="202">
        <f t="shared" si="0"/>
        <v>0</v>
      </c>
      <c r="M33" s="207"/>
      <c r="N33" s="29">
        <f t="shared" si="1"/>
        <v>0</v>
      </c>
      <c r="O33" s="30">
        <f t="shared" si="2"/>
        <v>0</v>
      </c>
      <c r="P33" s="144"/>
      <c r="Q33" s="229"/>
    </row>
    <row r="34" spans="1:17" s="230" customFormat="1" ht="19.149999999999999" customHeight="1" x14ac:dyDescent="0.25">
      <c r="A34" s="27"/>
      <c r="B34" s="28"/>
      <c r="C34" s="28"/>
      <c r="D34" s="28"/>
      <c r="E34" s="28"/>
      <c r="F34" s="28"/>
      <c r="G34" s="28"/>
      <c r="H34" s="28"/>
      <c r="I34" s="28"/>
      <c r="J34" s="28"/>
      <c r="K34" s="28"/>
      <c r="L34" s="202">
        <f t="shared" si="0"/>
        <v>0</v>
      </c>
      <c r="M34" s="207"/>
      <c r="N34" s="29">
        <f t="shared" si="1"/>
        <v>0</v>
      </c>
      <c r="O34" s="30">
        <f t="shared" si="2"/>
        <v>0</v>
      </c>
      <c r="P34" s="144"/>
      <c r="Q34" s="229"/>
    </row>
    <row r="35" spans="1:17" s="230" customFormat="1" ht="19.149999999999999" customHeight="1" x14ac:dyDescent="0.25">
      <c r="A35" s="27"/>
      <c r="B35" s="28"/>
      <c r="C35" s="28"/>
      <c r="D35" s="28"/>
      <c r="E35" s="28"/>
      <c r="F35" s="28"/>
      <c r="G35" s="28"/>
      <c r="H35" s="28"/>
      <c r="I35" s="28"/>
      <c r="J35" s="28"/>
      <c r="K35" s="28"/>
      <c r="L35" s="202">
        <f t="shared" si="0"/>
        <v>0</v>
      </c>
      <c r="M35" s="207"/>
      <c r="N35" s="29">
        <f t="shared" si="1"/>
        <v>0</v>
      </c>
      <c r="O35" s="30">
        <f t="shared" si="2"/>
        <v>0</v>
      </c>
      <c r="P35" s="144"/>
      <c r="Q35" s="229"/>
    </row>
    <row r="36" spans="1:17" s="230" customFormat="1" ht="19.149999999999999" customHeight="1" x14ac:dyDescent="0.25">
      <c r="A36" s="27"/>
      <c r="B36" s="28"/>
      <c r="C36" s="28"/>
      <c r="D36" s="28"/>
      <c r="E36" s="28"/>
      <c r="F36" s="28"/>
      <c r="G36" s="28"/>
      <c r="H36" s="28"/>
      <c r="I36" s="28"/>
      <c r="J36" s="28"/>
      <c r="K36" s="28"/>
      <c r="L36" s="202">
        <f t="shared" si="0"/>
        <v>0</v>
      </c>
      <c r="M36" s="207"/>
      <c r="N36" s="29">
        <f t="shared" si="1"/>
        <v>0</v>
      </c>
      <c r="O36" s="30">
        <f t="shared" si="2"/>
        <v>0</v>
      </c>
      <c r="P36" s="144"/>
      <c r="Q36" s="229"/>
    </row>
    <row r="37" spans="1:17" s="230" customFormat="1" ht="19.149999999999999" customHeight="1" x14ac:dyDescent="0.25">
      <c r="A37" s="27"/>
      <c r="B37" s="28"/>
      <c r="C37" s="28"/>
      <c r="D37" s="28"/>
      <c r="E37" s="28"/>
      <c r="F37" s="28"/>
      <c r="G37" s="28"/>
      <c r="H37" s="28"/>
      <c r="I37" s="28"/>
      <c r="J37" s="28"/>
      <c r="K37" s="28"/>
      <c r="L37" s="202">
        <f t="shared" si="0"/>
        <v>0</v>
      </c>
      <c r="M37" s="207"/>
      <c r="N37" s="29">
        <f t="shared" si="1"/>
        <v>0</v>
      </c>
      <c r="O37" s="30">
        <f t="shared" si="2"/>
        <v>0</v>
      </c>
      <c r="P37" s="144"/>
      <c r="Q37" s="229"/>
    </row>
    <row r="38" spans="1:17" s="230" customFormat="1" ht="19.149999999999999" customHeight="1" x14ac:dyDescent="0.25">
      <c r="A38" s="27"/>
      <c r="B38" s="28"/>
      <c r="C38" s="28"/>
      <c r="D38" s="28"/>
      <c r="E38" s="28"/>
      <c r="F38" s="28"/>
      <c r="G38" s="28"/>
      <c r="H38" s="28"/>
      <c r="I38" s="28"/>
      <c r="J38" s="28"/>
      <c r="K38" s="28"/>
      <c r="L38" s="202">
        <f t="shared" si="0"/>
        <v>0</v>
      </c>
      <c r="M38" s="207"/>
      <c r="N38" s="29">
        <f t="shared" si="1"/>
        <v>0</v>
      </c>
      <c r="O38" s="30">
        <f t="shared" si="2"/>
        <v>0</v>
      </c>
      <c r="P38" s="144"/>
      <c r="Q38" s="229"/>
    </row>
    <row r="39" spans="1:17" s="230" customFormat="1" ht="19.149999999999999" customHeight="1" x14ac:dyDescent="0.25">
      <c r="A39" s="27"/>
      <c r="B39" s="28"/>
      <c r="C39" s="28"/>
      <c r="D39" s="28"/>
      <c r="E39" s="28"/>
      <c r="F39" s="28"/>
      <c r="G39" s="28"/>
      <c r="H39" s="28"/>
      <c r="I39" s="28"/>
      <c r="J39" s="28"/>
      <c r="K39" s="28"/>
      <c r="L39" s="202">
        <f t="shared" si="0"/>
        <v>0</v>
      </c>
      <c r="M39" s="207"/>
      <c r="N39" s="29">
        <f t="shared" si="1"/>
        <v>0</v>
      </c>
      <c r="O39" s="30">
        <f t="shared" si="2"/>
        <v>0</v>
      </c>
      <c r="P39" s="144"/>
      <c r="Q39" s="229"/>
    </row>
    <row r="40" spans="1:17" s="230" customFormat="1" ht="19.149999999999999" customHeight="1" x14ac:dyDescent="0.25">
      <c r="A40" s="27"/>
      <c r="B40" s="28"/>
      <c r="C40" s="28"/>
      <c r="D40" s="28"/>
      <c r="E40" s="28"/>
      <c r="F40" s="28"/>
      <c r="G40" s="28"/>
      <c r="H40" s="28"/>
      <c r="I40" s="28"/>
      <c r="J40" s="28"/>
      <c r="K40" s="28"/>
      <c r="L40" s="202">
        <f t="shared" si="0"/>
        <v>0</v>
      </c>
      <c r="M40" s="207"/>
      <c r="N40" s="29">
        <f t="shared" si="1"/>
        <v>0</v>
      </c>
      <c r="O40" s="30">
        <f t="shared" si="2"/>
        <v>0</v>
      </c>
      <c r="P40" s="144"/>
      <c r="Q40" s="229"/>
    </row>
    <row r="41" spans="1:17" s="230" customFormat="1" ht="19.149999999999999" customHeight="1" x14ac:dyDescent="0.25">
      <c r="A41" s="27"/>
      <c r="B41" s="28"/>
      <c r="C41" s="28"/>
      <c r="D41" s="28"/>
      <c r="E41" s="28"/>
      <c r="F41" s="28"/>
      <c r="G41" s="28"/>
      <c r="H41" s="28"/>
      <c r="I41" s="28"/>
      <c r="J41" s="28"/>
      <c r="K41" s="28"/>
      <c r="L41" s="202">
        <f t="shared" si="0"/>
        <v>0</v>
      </c>
      <c r="M41" s="207"/>
      <c r="N41" s="29">
        <f t="shared" si="1"/>
        <v>0</v>
      </c>
      <c r="O41" s="30">
        <f t="shared" si="2"/>
        <v>0</v>
      </c>
      <c r="P41" s="144"/>
      <c r="Q41" s="229"/>
    </row>
    <row r="42" spans="1:17" s="230" customFormat="1" ht="19.149999999999999" customHeight="1" x14ac:dyDescent="0.25">
      <c r="A42" s="27"/>
      <c r="B42" s="28"/>
      <c r="C42" s="28"/>
      <c r="D42" s="28"/>
      <c r="E42" s="28"/>
      <c r="F42" s="28"/>
      <c r="G42" s="28"/>
      <c r="H42" s="28"/>
      <c r="I42" s="28"/>
      <c r="J42" s="28"/>
      <c r="K42" s="28"/>
      <c r="L42" s="202">
        <f t="shared" si="0"/>
        <v>0</v>
      </c>
      <c r="M42" s="207"/>
      <c r="N42" s="29">
        <f t="shared" si="1"/>
        <v>0</v>
      </c>
      <c r="O42" s="30">
        <f t="shared" si="2"/>
        <v>0</v>
      </c>
      <c r="P42" s="144"/>
      <c r="Q42" s="229"/>
    </row>
    <row r="43" spans="1:17" s="230" customFormat="1" ht="19.149999999999999" customHeight="1" x14ac:dyDescent="0.25">
      <c r="A43" s="27"/>
      <c r="B43" s="28"/>
      <c r="C43" s="28"/>
      <c r="D43" s="28"/>
      <c r="E43" s="28"/>
      <c r="F43" s="28"/>
      <c r="G43" s="28"/>
      <c r="H43" s="28"/>
      <c r="I43" s="28"/>
      <c r="J43" s="28"/>
      <c r="K43" s="28"/>
      <c r="L43" s="202">
        <f t="shared" si="0"/>
        <v>0</v>
      </c>
      <c r="M43" s="207"/>
      <c r="N43" s="29">
        <f t="shared" si="1"/>
        <v>0</v>
      </c>
      <c r="O43" s="30">
        <f t="shared" si="2"/>
        <v>0</v>
      </c>
      <c r="P43" s="144"/>
      <c r="Q43" s="229"/>
    </row>
    <row r="44" spans="1:17" s="230" customFormat="1" ht="19.149999999999999" customHeight="1" x14ac:dyDescent="0.25">
      <c r="A44" s="27"/>
      <c r="B44" s="28"/>
      <c r="C44" s="28"/>
      <c r="D44" s="28"/>
      <c r="E44" s="28"/>
      <c r="F44" s="28"/>
      <c r="G44" s="28"/>
      <c r="H44" s="28"/>
      <c r="I44" s="28"/>
      <c r="J44" s="28"/>
      <c r="K44" s="28"/>
      <c r="L44" s="202">
        <f t="shared" si="0"/>
        <v>0</v>
      </c>
      <c r="M44" s="207"/>
      <c r="N44" s="29">
        <f t="shared" si="1"/>
        <v>0</v>
      </c>
      <c r="O44" s="30">
        <f t="shared" si="2"/>
        <v>0</v>
      </c>
      <c r="P44" s="144"/>
      <c r="Q44" s="229"/>
    </row>
    <row r="45" spans="1:17" s="230" customFormat="1" ht="19.149999999999999" customHeight="1" x14ac:dyDescent="0.25">
      <c r="A45" s="27"/>
      <c r="B45" s="28"/>
      <c r="C45" s="28"/>
      <c r="D45" s="28"/>
      <c r="E45" s="28"/>
      <c r="F45" s="28"/>
      <c r="G45" s="28"/>
      <c r="H45" s="28"/>
      <c r="I45" s="28"/>
      <c r="J45" s="28"/>
      <c r="K45" s="28"/>
      <c r="L45" s="202">
        <f t="shared" ref="L45:L63" si="3">SUM(B45:K45)</f>
        <v>0</v>
      </c>
      <c r="M45" s="207"/>
      <c r="N45" s="29">
        <f t="shared" si="1"/>
        <v>0</v>
      </c>
      <c r="O45" s="30">
        <f t="shared" si="2"/>
        <v>0</v>
      </c>
      <c r="P45" s="144"/>
      <c r="Q45" s="229"/>
    </row>
    <row r="46" spans="1:17" s="230" customFormat="1" ht="19.149999999999999" customHeight="1" x14ac:dyDescent="0.25">
      <c r="A46" s="27"/>
      <c r="B46" s="28"/>
      <c r="C46" s="28"/>
      <c r="D46" s="28"/>
      <c r="E46" s="28"/>
      <c r="F46" s="28"/>
      <c r="G46" s="28"/>
      <c r="H46" s="28"/>
      <c r="I46" s="28"/>
      <c r="J46" s="28"/>
      <c r="K46" s="28"/>
      <c r="L46" s="202">
        <f t="shared" si="3"/>
        <v>0</v>
      </c>
      <c r="M46" s="207"/>
      <c r="N46" s="29">
        <f t="shared" si="1"/>
        <v>0</v>
      </c>
      <c r="O46" s="30">
        <f t="shared" si="2"/>
        <v>0</v>
      </c>
      <c r="P46" s="144"/>
      <c r="Q46" s="229"/>
    </row>
    <row r="47" spans="1:17" s="230" customFormat="1" ht="19.149999999999999" customHeight="1" x14ac:dyDescent="0.25">
      <c r="A47" s="27"/>
      <c r="B47" s="28"/>
      <c r="C47" s="28"/>
      <c r="D47" s="28"/>
      <c r="E47" s="28"/>
      <c r="F47" s="28"/>
      <c r="G47" s="28"/>
      <c r="H47" s="28"/>
      <c r="I47" s="28"/>
      <c r="J47" s="28"/>
      <c r="K47" s="28"/>
      <c r="L47" s="202">
        <f t="shared" si="3"/>
        <v>0</v>
      </c>
      <c r="M47" s="207"/>
      <c r="N47" s="29">
        <f t="shared" si="1"/>
        <v>0</v>
      </c>
      <c r="O47" s="30">
        <f t="shared" si="2"/>
        <v>0</v>
      </c>
      <c r="P47" s="144"/>
      <c r="Q47" s="229"/>
    </row>
    <row r="48" spans="1:17" s="230" customFormat="1" ht="19.149999999999999" customHeight="1" x14ac:dyDescent="0.25">
      <c r="A48" s="27"/>
      <c r="B48" s="28"/>
      <c r="C48" s="28"/>
      <c r="D48" s="28"/>
      <c r="E48" s="28"/>
      <c r="F48" s="28"/>
      <c r="G48" s="28"/>
      <c r="H48" s="28"/>
      <c r="I48" s="28"/>
      <c r="J48" s="28"/>
      <c r="K48" s="28"/>
      <c r="L48" s="202">
        <f t="shared" si="3"/>
        <v>0</v>
      </c>
      <c r="M48" s="207"/>
      <c r="N48" s="29">
        <f t="shared" si="1"/>
        <v>0</v>
      </c>
      <c r="O48" s="30">
        <f t="shared" si="2"/>
        <v>0</v>
      </c>
      <c r="P48" s="144"/>
      <c r="Q48" s="229"/>
    </row>
    <row r="49" spans="1:17" s="230" customFormat="1" ht="19.149999999999999" customHeight="1" x14ac:dyDescent="0.25">
      <c r="A49" s="27"/>
      <c r="B49" s="28"/>
      <c r="C49" s="28"/>
      <c r="D49" s="28"/>
      <c r="E49" s="28"/>
      <c r="F49" s="28"/>
      <c r="G49" s="28"/>
      <c r="H49" s="28"/>
      <c r="I49" s="28"/>
      <c r="J49" s="28"/>
      <c r="K49" s="28"/>
      <c r="L49" s="202">
        <f t="shared" si="3"/>
        <v>0</v>
      </c>
      <c r="M49" s="207"/>
      <c r="N49" s="29">
        <f t="shared" si="1"/>
        <v>0</v>
      </c>
      <c r="O49" s="30">
        <f t="shared" si="2"/>
        <v>0</v>
      </c>
      <c r="P49" s="144"/>
      <c r="Q49" s="229"/>
    </row>
    <row r="50" spans="1:17" s="230" customFormat="1" ht="19.149999999999999" customHeight="1" x14ac:dyDescent="0.25">
      <c r="A50" s="27"/>
      <c r="B50" s="28"/>
      <c r="C50" s="28"/>
      <c r="D50" s="28"/>
      <c r="E50" s="28"/>
      <c r="F50" s="28"/>
      <c r="G50" s="28"/>
      <c r="H50" s="28"/>
      <c r="I50" s="28"/>
      <c r="J50" s="28"/>
      <c r="K50" s="28"/>
      <c r="L50" s="202">
        <f t="shared" si="3"/>
        <v>0</v>
      </c>
      <c r="M50" s="207"/>
      <c r="N50" s="29">
        <f t="shared" si="1"/>
        <v>0</v>
      </c>
      <c r="O50" s="30">
        <f t="shared" si="2"/>
        <v>0</v>
      </c>
      <c r="P50" s="144"/>
      <c r="Q50" s="229"/>
    </row>
    <row r="51" spans="1:17" s="230" customFormat="1" ht="19.149999999999999" customHeight="1" x14ac:dyDescent="0.25">
      <c r="A51" s="27"/>
      <c r="B51" s="28"/>
      <c r="C51" s="28"/>
      <c r="D51" s="28"/>
      <c r="E51" s="28"/>
      <c r="F51" s="28"/>
      <c r="G51" s="28"/>
      <c r="H51" s="28"/>
      <c r="I51" s="28"/>
      <c r="J51" s="28"/>
      <c r="K51" s="28"/>
      <c r="L51" s="202">
        <f t="shared" si="3"/>
        <v>0</v>
      </c>
      <c r="M51" s="207"/>
      <c r="N51" s="29">
        <f t="shared" si="1"/>
        <v>0</v>
      </c>
      <c r="O51" s="30">
        <f t="shared" si="2"/>
        <v>0</v>
      </c>
      <c r="P51" s="144"/>
      <c r="Q51" s="229"/>
    </row>
    <row r="52" spans="1:17" s="230" customFormat="1" ht="19.149999999999999" customHeight="1" x14ac:dyDescent="0.25">
      <c r="A52" s="27"/>
      <c r="B52" s="28"/>
      <c r="C52" s="28"/>
      <c r="D52" s="28"/>
      <c r="E52" s="28"/>
      <c r="F52" s="28"/>
      <c r="G52" s="28"/>
      <c r="H52" s="28"/>
      <c r="I52" s="28"/>
      <c r="J52" s="28"/>
      <c r="K52" s="28"/>
      <c r="L52" s="202">
        <f t="shared" si="3"/>
        <v>0</v>
      </c>
      <c r="M52" s="207"/>
      <c r="N52" s="29">
        <f t="shared" si="1"/>
        <v>0</v>
      </c>
      <c r="O52" s="30">
        <f t="shared" si="2"/>
        <v>0</v>
      </c>
      <c r="P52" s="144"/>
      <c r="Q52" s="229"/>
    </row>
    <row r="53" spans="1:17" s="230" customFormat="1" ht="19.149999999999999" customHeight="1" x14ac:dyDescent="0.25">
      <c r="A53" s="27"/>
      <c r="B53" s="28"/>
      <c r="C53" s="28"/>
      <c r="D53" s="28"/>
      <c r="E53" s="28"/>
      <c r="F53" s="28"/>
      <c r="G53" s="28"/>
      <c r="H53" s="28"/>
      <c r="I53" s="28"/>
      <c r="J53" s="28"/>
      <c r="K53" s="28"/>
      <c r="L53" s="202">
        <f t="shared" si="3"/>
        <v>0</v>
      </c>
      <c r="M53" s="207"/>
      <c r="N53" s="29">
        <f t="shared" si="1"/>
        <v>0</v>
      </c>
      <c r="O53" s="30">
        <f t="shared" si="2"/>
        <v>0</v>
      </c>
      <c r="P53" s="144"/>
      <c r="Q53" s="229"/>
    </row>
    <row r="54" spans="1:17" s="230" customFormat="1" ht="19.149999999999999" customHeight="1" x14ac:dyDescent="0.25">
      <c r="A54" s="27"/>
      <c r="B54" s="28"/>
      <c r="C54" s="28"/>
      <c r="D54" s="28"/>
      <c r="E54" s="28"/>
      <c r="F54" s="28"/>
      <c r="G54" s="28"/>
      <c r="H54" s="28"/>
      <c r="I54" s="28"/>
      <c r="J54" s="28"/>
      <c r="K54" s="28"/>
      <c r="L54" s="202">
        <f t="shared" si="3"/>
        <v>0</v>
      </c>
      <c r="M54" s="207"/>
      <c r="N54" s="29">
        <f t="shared" si="1"/>
        <v>0</v>
      </c>
      <c r="O54" s="30">
        <f t="shared" si="2"/>
        <v>0</v>
      </c>
      <c r="P54" s="144"/>
      <c r="Q54" s="229"/>
    </row>
    <row r="55" spans="1:17" s="230" customFormat="1" ht="19.149999999999999" customHeight="1" x14ac:dyDescent="0.25">
      <c r="A55" s="27"/>
      <c r="B55" s="28"/>
      <c r="C55" s="28"/>
      <c r="D55" s="28"/>
      <c r="E55" s="28"/>
      <c r="F55" s="28"/>
      <c r="G55" s="28"/>
      <c r="H55" s="28"/>
      <c r="I55" s="28"/>
      <c r="J55" s="28"/>
      <c r="K55" s="28"/>
      <c r="L55" s="202">
        <f t="shared" si="3"/>
        <v>0</v>
      </c>
      <c r="M55" s="208"/>
      <c r="N55" s="29">
        <f t="shared" si="1"/>
        <v>0</v>
      </c>
      <c r="O55" s="30">
        <f t="shared" si="2"/>
        <v>0</v>
      </c>
      <c r="P55" s="144"/>
      <c r="Q55" s="229"/>
    </row>
    <row r="56" spans="1:17" s="230" customFormat="1" ht="19.149999999999999" customHeight="1" x14ac:dyDescent="0.25">
      <c r="A56" s="27"/>
      <c r="B56" s="28"/>
      <c r="C56" s="28"/>
      <c r="D56" s="28"/>
      <c r="E56" s="28"/>
      <c r="F56" s="28"/>
      <c r="G56" s="28"/>
      <c r="H56" s="28"/>
      <c r="I56" s="28"/>
      <c r="J56" s="28"/>
      <c r="K56" s="28"/>
      <c r="L56" s="202">
        <f t="shared" si="3"/>
        <v>0</v>
      </c>
      <c r="M56" s="208"/>
      <c r="N56" s="29">
        <f t="shared" si="1"/>
        <v>0</v>
      </c>
      <c r="O56" s="30">
        <f t="shared" si="2"/>
        <v>0</v>
      </c>
      <c r="P56" s="144"/>
      <c r="Q56" s="229"/>
    </row>
    <row r="57" spans="1:17" s="230" customFormat="1" ht="19.149999999999999" customHeight="1" x14ac:dyDescent="0.25">
      <c r="A57" s="27"/>
      <c r="B57" s="28"/>
      <c r="C57" s="28"/>
      <c r="D57" s="28"/>
      <c r="E57" s="28"/>
      <c r="F57" s="28"/>
      <c r="G57" s="28"/>
      <c r="H57" s="28"/>
      <c r="I57" s="28"/>
      <c r="J57" s="28"/>
      <c r="K57" s="28"/>
      <c r="L57" s="202">
        <f t="shared" si="3"/>
        <v>0</v>
      </c>
      <c r="M57" s="208"/>
      <c r="N57" s="29">
        <f t="shared" si="1"/>
        <v>0</v>
      </c>
      <c r="O57" s="30">
        <f t="shared" si="2"/>
        <v>0</v>
      </c>
      <c r="P57" s="144"/>
      <c r="Q57" s="229"/>
    </row>
    <row r="58" spans="1:17" s="230" customFormat="1" ht="19.149999999999999" customHeight="1" x14ac:dyDescent="0.25">
      <c r="A58" s="27"/>
      <c r="B58" s="28"/>
      <c r="C58" s="28"/>
      <c r="D58" s="28"/>
      <c r="E58" s="28"/>
      <c r="F58" s="28"/>
      <c r="G58" s="28"/>
      <c r="H58" s="28"/>
      <c r="I58" s="28"/>
      <c r="J58" s="28"/>
      <c r="K58" s="28"/>
      <c r="L58" s="202">
        <f t="shared" si="3"/>
        <v>0</v>
      </c>
      <c r="M58" s="208"/>
      <c r="N58" s="29">
        <f t="shared" si="1"/>
        <v>0</v>
      </c>
      <c r="O58" s="30">
        <f t="shared" si="2"/>
        <v>0</v>
      </c>
      <c r="P58" s="144"/>
      <c r="Q58" s="229"/>
    </row>
    <row r="59" spans="1:17" s="230" customFormat="1" ht="19.149999999999999" customHeight="1" x14ac:dyDescent="0.25">
      <c r="A59" s="27"/>
      <c r="B59" s="28"/>
      <c r="C59" s="28"/>
      <c r="D59" s="28"/>
      <c r="E59" s="28"/>
      <c r="F59" s="28"/>
      <c r="G59" s="28"/>
      <c r="H59" s="28"/>
      <c r="I59" s="28"/>
      <c r="J59" s="28"/>
      <c r="K59" s="28"/>
      <c r="L59" s="202">
        <f t="shared" si="3"/>
        <v>0</v>
      </c>
      <c r="M59" s="208"/>
      <c r="N59" s="29">
        <f t="shared" si="1"/>
        <v>0</v>
      </c>
      <c r="O59" s="30">
        <f t="shared" si="2"/>
        <v>0</v>
      </c>
      <c r="P59" s="144"/>
      <c r="Q59" s="229"/>
    </row>
    <row r="60" spans="1:17" s="230" customFormat="1" ht="19.149999999999999" customHeight="1" x14ac:dyDescent="0.25">
      <c r="A60" s="27"/>
      <c r="B60" s="28"/>
      <c r="C60" s="28"/>
      <c r="D60" s="28"/>
      <c r="E60" s="28"/>
      <c r="F60" s="28"/>
      <c r="G60" s="28"/>
      <c r="H60" s="28"/>
      <c r="I60" s="28"/>
      <c r="J60" s="28"/>
      <c r="K60" s="28"/>
      <c r="L60" s="202">
        <f t="shared" si="3"/>
        <v>0</v>
      </c>
      <c r="M60" s="208"/>
      <c r="N60" s="29">
        <f t="shared" si="1"/>
        <v>0</v>
      </c>
      <c r="O60" s="30">
        <f t="shared" si="2"/>
        <v>0</v>
      </c>
      <c r="P60" s="144"/>
      <c r="Q60" s="229"/>
    </row>
    <row r="61" spans="1:17" s="230" customFormat="1" ht="19.149999999999999" customHeight="1" x14ac:dyDescent="0.25">
      <c r="A61" s="27"/>
      <c r="B61" s="28"/>
      <c r="C61" s="28"/>
      <c r="D61" s="28"/>
      <c r="E61" s="28"/>
      <c r="F61" s="28"/>
      <c r="G61" s="28"/>
      <c r="H61" s="28"/>
      <c r="I61" s="28"/>
      <c r="J61" s="28"/>
      <c r="K61" s="28"/>
      <c r="L61" s="202">
        <f t="shared" si="3"/>
        <v>0</v>
      </c>
      <c r="M61" s="208"/>
      <c r="N61" s="29">
        <f t="shared" si="1"/>
        <v>0</v>
      </c>
      <c r="O61" s="30">
        <f t="shared" si="2"/>
        <v>0</v>
      </c>
      <c r="P61" s="144"/>
      <c r="Q61" s="229"/>
    </row>
    <row r="62" spans="1:17" s="230" customFormat="1" ht="19.149999999999999" customHeight="1" thickBot="1" x14ac:dyDescent="0.3">
      <c r="A62" s="155"/>
      <c r="B62" s="156"/>
      <c r="C62" s="156"/>
      <c r="D62" s="156"/>
      <c r="E62" s="156"/>
      <c r="F62" s="156"/>
      <c r="G62" s="156"/>
      <c r="H62" s="156"/>
      <c r="I62" s="156"/>
      <c r="J62" s="156"/>
      <c r="K62" s="156"/>
      <c r="L62" s="203">
        <f t="shared" si="3"/>
        <v>0</v>
      </c>
      <c r="M62" s="209"/>
      <c r="N62" s="31">
        <f t="shared" si="1"/>
        <v>0</v>
      </c>
      <c r="O62" s="32">
        <f t="shared" si="2"/>
        <v>0</v>
      </c>
      <c r="P62" s="145"/>
      <c r="Q62" s="229"/>
    </row>
    <row r="63" spans="1:17" s="255" customFormat="1" ht="16.5" thickBot="1" x14ac:dyDescent="0.3">
      <c r="A63" s="252" t="s">
        <v>18</v>
      </c>
      <c r="B63" s="35">
        <f t="shared" ref="B63:K63" si="4">SUM(B13:B62)</f>
        <v>0</v>
      </c>
      <c r="C63" s="35">
        <f t="shared" si="4"/>
        <v>0</v>
      </c>
      <c r="D63" s="35">
        <f t="shared" si="4"/>
        <v>0</v>
      </c>
      <c r="E63" s="35">
        <f t="shared" si="4"/>
        <v>0</v>
      </c>
      <c r="F63" s="35">
        <f t="shared" si="4"/>
        <v>0</v>
      </c>
      <c r="G63" s="35">
        <f t="shared" si="4"/>
        <v>0</v>
      </c>
      <c r="H63" s="35">
        <f t="shared" si="4"/>
        <v>0</v>
      </c>
      <c r="I63" s="35">
        <f>SUM(I13:I62)</f>
        <v>0</v>
      </c>
      <c r="J63" s="35">
        <f t="shared" si="4"/>
        <v>0</v>
      </c>
      <c r="K63" s="35">
        <f t="shared" si="4"/>
        <v>0</v>
      </c>
      <c r="L63" s="204">
        <f t="shared" si="3"/>
        <v>0</v>
      </c>
      <c r="M63" s="253"/>
      <c r="N63" s="35">
        <f>SUM(N13:N62)</f>
        <v>0</v>
      </c>
      <c r="O63" s="36">
        <f>SUM(O13:O62)</f>
        <v>0</v>
      </c>
      <c r="P63" s="147"/>
      <c r="Q63" s="254"/>
    </row>
    <row r="64" spans="1:17" s="230" customFormat="1" ht="15.75" x14ac:dyDescent="0.25">
      <c r="A64" s="235"/>
      <c r="B64" s="235"/>
      <c r="C64" s="235"/>
      <c r="D64" s="235"/>
      <c r="E64" s="235"/>
      <c r="F64" s="235"/>
      <c r="G64" s="235"/>
      <c r="H64" s="235"/>
      <c r="I64" s="235"/>
      <c r="J64" s="235"/>
      <c r="K64" s="236"/>
      <c r="L64" s="237"/>
      <c r="M64" s="229"/>
      <c r="N64" s="229"/>
      <c r="O64" s="229"/>
      <c r="P64" s="229"/>
    </row>
    <row r="65" spans="1:17" ht="15" customHeight="1" thickBot="1" x14ac:dyDescent="0.3">
      <c r="A65" s="238"/>
      <c r="B65" s="238"/>
      <c r="C65" s="238"/>
      <c r="D65" s="238"/>
      <c r="E65" s="238"/>
      <c r="F65" s="238"/>
      <c r="G65" s="238"/>
      <c r="H65" s="238"/>
      <c r="I65" s="238"/>
      <c r="J65" s="238"/>
      <c r="K65" s="239"/>
      <c r="L65" s="240"/>
      <c r="M65" s="241"/>
      <c r="N65" s="241"/>
      <c r="P65" s="241"/>
    </row>
    <row r="66" spans="1:17" s="244" customFormat="1" ht="15" customHeight="1" x14ac:dyDescent="0.25">
      <c r="A66" s="321" t="s">
        <v>71</v>
      </c>
      <c r="B66" s="323"/>
      <c r="C66" s="321" t="s">
        <v>8</v>
      </c>
      <c r="D66" s="322"/>
      <c r="E66" s="322"/>
      <c r="F66" s="323"/>
      <c r="G66" s="321" t="s">
        <v>72</v>
      </c>
      <c r="H66" s="322"/>
      <c r="I66" s="322"/>
      <c r="J66" s="323"/>
      <c r="K66" s="243"/>
      <c r="L66" s="243"/>
      <c r="M66" s="243"/>
      <c r="N66" s="243"/>
      <c r="O66" s="243"/>
      <c r="P66" s="243"/>
    </row>
    <row r="67" spans="1:17" ht="15" customHeight="1" x14ac:dyDescent="0.25">
      <c r="A67" s="314"/>
      <c r="B67" s="316"/>
      <c r="C67" s="307" t="str">
        <f>+'Total År'!D8</f>
        <v>Skriv Koordinator navn her</v>
      </c>
      <c r="D67" s="308"/>
      <c r="E67" s="308"/>
      <c r="F67" s="309"/>
      <c r="G67" s="314"/>
      <c r="H67" s="315"/>
      <c r="I67" s="315"/>
      <c r="J67" s="316"/>
      <c r="K67" s="241"/>
      <c r="L67" s="241"/>
      <c r="M67" s="241"/>
      <c r="N67" s="241"/>
      <c r="P67" s="241"/>
    </row>
    <row r="68" spans="1:17" ht="15" customHeight="1" x14ac:dyDescent="0.25">
      <c r="A68" s="317"/>
      <c r="B68" s="316"/>
      <c r="C68" s="310"/>
      <c r="D68" s="308"/>
      <c r="E68" s="308"/>
      <c r="F68" s="309"/>
      <c r="G68" s="317"/>
      <c r="H68" s="315"/>
      <c r="I68" s="315"/>
      <c r="J68" s="316"/>
      <c r="K68" s="241"/>
      <c r="L68" s="241"/>
      <c r="M68" s="241"/>
      <c r="N68" s="241"/>
      <c r="P68" s="241"/>
    </row>
    <row r="69" spans="1:17" ht="15.75" thickBot="1" x14ac:dyDescent="0.3">
      <c r="A69" s="318"/>
      <c r="B69" s="320"/>
      <c r="C69" s="311"/>
      <c r="D69" s="312"/>
      <c r="E69" s="312"/>
      <c r="F69" s="313"/>
      <c r="G69" s="318"/>
      <c r="H69" s="319"/>
      <c r="I69" s="319"/>
      <c r="J69" s="320"/>
      <c r="K69" s="241"/>
      <c r="L69" s="241"/>
      <c r="M69" s="241"/>
      <c r="N69" s="241"/>
      <c r="P69" s="241"/>
    </row>
    <row r="70" spans="1:17" x14ac:dyDescent="0.25">
      <c r="A70" s="321" t="s">
        <v>73</v>
      </c>
      <c r="B70" s="323"/>
      <c r="C70" s="321" t="s">
        <v>74</v>
      </c>
      <c r="D70" s="322"/>
      <c r="E70" s="322"/>
      <c r="F70" s="323"/>
      <c r="G70" s="321" t="s">
        <v>75</v>
      </c>
      <c r="H70" s="322"/>
      <c r="I70" s="322"/>
      <c r="J70" s="323"/>
      <c r="K70" s="241"/>
      <c r="L70" s="241"/>
      <c r="M70" s="241"/>
      <c r="N70" s="241"/>
      <c r="P70" s="241"/>
      <c r="Q70" s="241"/>
    </row>
    <row r="71" spans="1:17" x14ac:dyDescent="0.25">
      <c r="A71" s="314"/>
      <c r="B71" s="316"/>
      <c r="C71" s="324" t="str">
        <f>+'Total År'!D40</f>
        <v>Skriv navn her - kopieres automatisk til alle månedsark</v>
      </c>
      <c r="D71" s="325"/>
      <c r="E71" s="325"/>
      <c r="F71" s="326"/>
      <c r="G71" s="314"/>
      <c r="H71" s="315"/>
      <c r="I71" s="315"/>
      <c r="J71" s="316"/>
      <c r="K71" s="241"/>
      <c r="L71" s="241"/>
      <c r="M71" s="241"/>
      <c r="N71" s="241"/>
      <c r="P71" s="241"/>
      <c r="Q71" s="241"/>
    </row>
    <row r="72" spans="1:17" x14ac:dyDescent="0.25">
      <c r="A72" s="317"/>
      <c r="B72" s="316"/>
      <c r="C72" s="327"/>
      <c r="D72" s="325"/>
      <c r="E72" s="325"/>
      <c r="F72" s="326"/>
      <c r="G72" s="317"/>
      <c r="H72" s="315"/>
      <c r="I72" s="315"/>
      <c r="J72" s="316"/>
      <c r="K72" s="241"/>
      <c r="L72" s="241"/>
      <c r="M72" s="241"/>
      <c r="N72" s="241"/>
      <c r="P72" s="241"/>
      <c r="Q72" s="241"/>
    </row>
    <row r="73" spans="1:17" ht="15.75" thickBot="1" x14ac:dyDescent="0.3">
      <c r="A73" s="318"/>
      <c r="B73" s="320"/>
      <c r="C73" s="328"/>
      <c r="D73" s="329"/>
      <c r="E73" s="329"/>
      <c r="F73" s="330"/>
      <c r="G73" s="318"/>
      <c r="H73" s="319"/>
      <c r="I73" s="319"/>
      <c r="J73" s="320"/>
      <c r="K73" s="241"/>
      <c r="L73" s="241"/>
      <c r="M73" s="241"/>
      <c r="N73" s="241"/>
      <c r="P73" s="241"/>
      <c r="Q73" s="241"/>
    </row>
    <row r="74" spans="1:17" x14ac:dyDescent="0.25">
      <c r="A74" s="321" t="s">
        <v>73</v>
      </c>
      <c r="B74" s="323"/>
      <c r="C74" s="321" t="s">
        <v>76</v>
      </c>
      <c r="D74" s="322"/>
      <c r="E74" s="322"/>
      <c r="F74" s="323"/>
      <c r="G74" s="321" t="s">
        <v>75</v>
      </c>
      <c r="H74" s="322"/>
      <c r="I74" s="322"/>
      <c r="J74" s="323"/>
      <c r="K74" s="241"/>
      <c r="L74" s="241"/>
      <c r="M74" s="241"/>
      <c r="N74" s="241"/>
      <c r="P74" s="241"/>
      <c r="Q74" s="241"/>
    </row>
    <row r="75" spans="1:17" x14ac:dyDescent="0.25">
      <c r="A75" s="314"/>
      <c r="B75" s="316"/>
      <c r="C75" s="307" t="str">
        <f>+'Total År'!D41</f>
        <v>Skriv navn her - kopieres automatisk til alle månedsark</v>
      </c>
      <c r="D75" s="308"/>
      <c r="E75" s="308"/>
      <c r="F75" s="309"/>
      <c r="G75" s="314"/>
      <c r="H75" s="315"/>
      <c r="I75" s="315"/>
      <c r="J75" s="316"/>
      <c r="K75" s="241"/>
      <c r="L75" s="241"/>
      <c r="M75" s="241"/>
      <c r="N75" s="241"/>
      <c r="P75" s="241"/>
      <c r="Q75" s="241"/>
    </row>
    <row r="76" spans="1:17" x14ac:dyDescent="0.25">
      <c r="A76" s="317"/>
      <c r="B76" s="316"/>
      <c r="C76" s="310"/>
      <c r="D76" s="308"/>
      <c r="E76" s="308"/>
      <c r="F76" s="309"/>
      <c r="G76" s="317"/>
      <c r="H76" s="315"/>
      <c r="I76" s="315"/>
      <c r="J76" s="316"/>
      <c r="K76" s="241"/>
      <c r="L76" s="241"/>
      <c r="M76" s="241"/>
      <c r="N76" s="241"/>
      <c r="P76" s="241"/>
      <c r="Q76" s="241"/>
    </row>
    <row r="77" spans="1:17" ht="15.75" thickBot="1" x14ac:dyDescent="0.3">
      <c r="A77" s="318"/>
      <c r="B77" s="320"/>
      <c r="C77" s="311"/>
      <c r="D77" s="312"/>
      <c r="E77" s="312"/>
      <c r="F77" s="313"/>
      <c r="G77" s="318"/>
      <c r="H77" s="319"/>
      <c r="I77" s="319"/>
      <c r="J77" s="320"/>
      <c r="K77" s="241"/>
      <c r="L77" s="241"/>
      <c r="M77" s="241"/>
      <c r="N77" s="241"/>
      <c r="P77" s="241"/>
      <c r="Q77" s="241"/>
    </row>
    <row r="78" spans="1:17" x14ac:dyDescent="0.25">
      <c r="A78" s="245"/>
      <c r="B78" s="245"/>
      <c r="C78" s="245"/>
      <c r="D78" s="245"/>
      <c r="E78" s="245"/>
      <c r="F78" s="245"/>
      <c r="G78" s="245"/>
      <c r="H78" s="245"/>
      <c r="I78" s="245"/>
      <c r="J78" s="245"/>
      <c r="K78" s="246"/>
      <c r="L78" s="247"/>
      <c r="M78" s="241"/>
      <c r="N78" s="241"/>
      <c r="P78" s="241"/>
      <c r="Q78" s="241"/>
    </row>
    <row r="79" spans="1:17" ht="43.15" customHeight="1" x14ac:dyDescent="0.25">
      <c r="A79" s="333" t="s">
        <v>77</v>
      </c>
      <c r="B79" s="333"/>
      <c r="C79" s="334"/>
      <c r="D79" s="334"/>
      <c r="E79" s="334"/>
      <c r="F79" s="334"/>
      <c r="G79" s="334"/>
      <c r="H79" s="334"/>
      <c r="I79" s="334"/>
      <c r="J79" s="334"/>
      <c r="K79" s="334"/>
      <c r="L79" s="334"/>
      <c r="M79" s="241"/>
      <c r="N79" s="241"/>
      <c r="P79" s="241"/>
      <c r="Q79" s="241"/>
    </row>
    <row r="80" spans="1:17" x14ac:dyDescent="0.25">
      <c r="A80" s="245"/>
      <c r="B80" s="245"/>
      <c r="C80" s="245"/>
      <c r="D80" s="245"/>
      <c r="E80" s="245"/>
      <c r="F80" s="245"/>
      <c r="G80" s="245"/>
      <c r="H80" s="245"/>
      <c r="I80" s="245"/>
      <c r="J80" s="245"/>
      <c r="K80" s="246"/>
      <c r="L80" s="247"/>
      <c r="M80" s="241"/>
      <c r="N80" s="241"/>
      <c r="P80" s="241"/>
      <c r="Q80" s="241"/>
    </row>
    <row r="81" spans="13:17" x14ac:dyDescent="0.25">
      <c r="M81" s="242"/>
      <c r="N81" s="242"/>
      <c r="O81" s="242"/>
      <c r="Q81" s="264"/>
    </row>
    <row r="82" spans="13:17" x14ac:dyDescent="0.25">
      <c r="M82" s="242"/>
      <c r="N82" s="242"/>
      <c r="O82" s="242"/>
      <c r="Q82" s="264"/>
    </row>
    <row r="83" spans="13:17" x14ac:dyDescent="0.25">
      <c r="M83" s="242"/>
      <c r="N83" s="242"/>
      <c r="O83" s="242"/>
    </row>
    <row r="84" spans="13:17" x14ac:dyDescent="0.25">
      <c r="M84" s="242"/>
      <c r="N84" s="242"/>
      <c r="O84" s="242"/>
    </row>
    <row r="85" spans="13:17" x14ac:dyDescent="0.25">
      <c r="M85" s="242"/>
      <c r="N85" s="242"/>
      <c r="O85" s="242"/>
    </row>
    <row r="86" spans="13:17" x14ac:dyDescent="0.25">
      <c r="M86" s="242"/>
      <c r="N86" s="242"/>
      <c r="O86" s="242"/>
    </row>
    <row r="87" spans="13:17" x14ac:dyDescent="0.25">
      <c r="M87" s="242"/>
      <c r="N87" s="242"/>
      <c r="O87" s="242"/>
    </row>
    <row r="88" spans="13:17" x14ac:dyDescent="0.25">
      <c r="M88" s="242"/>
      <c r="N88" s="242"/>
      <c r="O88" s="242"/>
    </row>
    <row r="89" spans="13:17" x14ac:dyDescent="0.25">
      <c r="M89" s="242"/>
      <c r="N89" s="242"/>
      <c r="O89" s="242"/>
    </row>
    <row r="90" spans="13:17" x14ac:dyDescent="0.25">
      <c r="M90" s="242"/>
      <c r="N90" s="242"/>
      <c r="O90" s="242"/>
    </row>
    <row r="91" spans="13:17" x14ac:dyDescent="0.25">
      <c r="M91" s="242"/>
      <c r="N91" s="242"/>
      <c r="O91" s="242"/>
    </row>
    <row r="92" spans="13:17" x14ac:dyDescent="0.25">
      <c r="M92" s="242"/>
      <c r="N92" s="242"/>
      <c r="O92" s="242"/>
    </row>
    <row r="93" spans="13:17" x14ac:dyDescent="0.25">
      <c r="M93" s="242"/>
      <c r="N93" s="242"/>
      <c r="O93" s="242"/>
    </row>
    <row r="94" spans="13:17" x14ac:dyDescent="0.25">
      <c r="M94" s="242"/>
      <c r="N94" s="242"/>
      <c r="O94" s="242"/>
    </row>
    <row r="95" spans="13:17" x14ac:dyDescent="0.25">
      <c r="M95" s="242"/>
      <c r="N95" s="242"/>
      <c r="O95" s="242"/>
    </row>
    <row r="96" spans="13:17" x14ac:dyDescent="0.25">
      <c r="M96" s="242"/>
      <c r="N96" s="242"/>
      <c r="O96" s="242"/>
    </row>
    <row r="97" spans="13:15" x14ac:dyDescent="0.25">
      <c r="M97" s="242"/>
      <c r="N97" s="242"/>
      <c r="O97" s="242"/>
    </row>
    <row r="98" spans="13:15" x14ac:dyDescent="0.25">
      <c r="M98" s="242"/>
      <c r="N98" s="242"/>
      <c r="O98" s="242"/>
    </row>
    <row r="99" spans="13:15" x14ac:dyDescent="0.25">
      <c r="M99" s="242"/>
      <c r="N99" s="242"/>
      <c r="O99" s="242"/>
    </row>
    <row r="100" spans="13:15" x14ac:dyDescent="0.25">
      <c r="M100" s="242"/>
      <c r="N100" s="242"/>
      <c r="O100" s="242"/>
    </row>
    <row r="101" spans="13:15" x14ac:dyDescent="0.25">
      <c r="M101" s="242"/>
      <c r="N101" s="242"/>
      <c r="O101" s="242"/>
    </row>
    <row r="102" spans="13:15" x14ac:dyDescent="0.25">
      <c r="M102" s="242"/>
      <c r="N102" s="242"/>
      <c r="O102" s="242"/>
    </row>
    <row r="103" spans="13:15" x14ac:dyDescent="0.25">
      <c r="M103" s="242"/>
      <c r="N103" s="242"/>
      <c r="O103" s="242"/>
    </row>
    <row r="104" spans="13:15" x14ac:dyDescent="0.25">
      <c r="M104" s="242"/>
      <c r="N104" s="242"/>
      <c r="O104" s="242"/>
    </row>
    <row r="105" spans="13:15" x14ac:dyDescent="0.25">
      <c r="M105" s="242"/>
      <c r="N105" s="242"/>
      <c r="O105" s="242"/>
    </row>
    <row r="106" spans="13:15" x14ac:dyDescent="0.25">
      <c r="M106" s="242"/>
      <c r="N106" s="242"/>
      <c r="O106" s="242"/>
    </row>
    <row r="107" spans="13:15" x14ac:dyDescent="0.25">
      <c r="M107" s="242"/>
      <c r="N107" s="242"/>
      <c r="O107" s="242"/>
    </row>
    <row r="108" spans="13:15" x14ac:dyDescent="0.25">
      <c r="M108" s="242"/>
      <c r="N108" s="242"/>
      <c r="O108" s="242"/>
    </row>
    <row r="109" spans="13:15" x14ac:dyDescent="0.25">
      <c r="M109" s="242"/>
      <c r="N109" s="242"/>
      <c r="O109" s="242"/>
    </row>
    <row r="110" spans="13:15" x14ac:dyDescent="0.25">
      <c r="M110" s="242"/>
      <c r="N110" s="242"/>
      <c r="O110" s="242"/>
    </row>
    <row r="111" spans="13:15" x14ac:dyDescent="0.25">
      <c r="M111" s="242"/>
      <c r="N111" s="242"/>
      <c r="O111" s="242"/>
    </row>
    <row r="112" spans="13:15" x14ac:dyDescent="0.25">
      <c r="M112" s="242"/>
      <c r="N112" s="242"/>
      <c r="O112" s="242"/>
    </row>
    <row r="113" spans="13:15" x14ac:dyDescent="0.25">
      <c r="M113" s="242"/>
      <c r="N113" s="242"/>
      <c r="O113" s="242"/>
    </row>
    <row r="114" spans="13:15" x14ac:dyDescent="0.25">
      <c r="M114" s="242"/>
      <c r="N114" s="242"/>
      <c r="O114" s="242"/>
    </row>
    <row r="115" spans="13:15" x14ac:dyDescent="0.25">
      <c r="M115" s="242"/>
      <c r="N115" s="242"/>
      <c r="O115" s="242"/>
    </row>
    <row r="116" spans="13:15" x14ac:dyDescent="0.25">
      <c r="M116" s="242"/>
      <c r="N116" s="242"/>
      <c r="O116" s="242"/>
    </row>
    <row r="117" spans="13:15" x14ac:dyDescent="0.25">
      <c r="M117" s="242"/>
      <c r="N117" s="242"/>
      <c r="O117" s="242"/>
    </row>
    <row r="118" spans="13:15" x14ac:dyDescent="0.25">
      <c r="M118" s="242"/>
      <c r="N118" s="242"/>
      <c r="O118" s="242"/>
    </row>
    <row r="119" spans="13:15" x14ac:dyDescent="0.25">
      <c r="M119" s="242"/>
      <c r="N119" s="242"/>
      <c r="O119" s="242"/>
    </row>
    <row r="120" spans="13:15" x14ac:dyDescent="0.25">
      <c r="M120" s="242"/>
      <c r="N120" s="242"/>
      <c r="O120" s="242"/>
    </row>
    <row r="121" spans="13:15" x14ac:dyDescent="0.25">
      <c r="M121" s="242"/>
      <c r="N121" s="242"/>
      <c r="O121" s="242"/>
    </row>
    <row r="122" spans="13:15" x14ac:dyDescent="0.25">
      <c r="M122" s="242"/>
      <c r="N122" s="242"/>
      <c r="O122" s="242"/>
    </row>
    <row r="123" spans="13:15" x14ac:dyDescent="0.25">
      <c r="M123" s="242"/>
      <c r="N123" s="242"/>
      <c r="O123" s="242"/>
    </row>
    <row r="124" spans="13:15" x14ac:dyDescent="0.25">
      <c r="M124" s="242"/>
      <c r="N124" s="242"/>
      <c r="O124" s="242"/>
    </row>
    <row r="125" spans="13:15" x14ac:dyDescent="0.25">
      <c r="M125" s="242"/>
      <c r="N125" s="242"/>
      <c r="O125" s="242"/>
    </row>
    <row r="126" spans="13:15" x14ac:dyDescent="0.25">
      <c r="M126" s="242"/>
      <c r="N126" s="242"/>
      <c r="O126" s="242"/>
    </row>
    <row r="127" spans="13:15" x14ac:dyDescent="0.25">
      <c r="M127" s="242"/>
      <c r="N127" s="242"/>
      <c r="O127" s="242"/>
    </row>
    <row r="128" spans="13:15" x14ac:dyDescent="0.25">
      <c r="M128" s="242"/>
      <c r="N128" s="242"/>
      <c r="O128" s="242"/>
    </row>
    <row r="129" spans="13:15" x14ac:dyDescent="0.25">
      <c r="M129" s="242"/>
      <c r="N129" s="242"/>
      <c r="O129" s="242"/>
    </row>
    <row r="130" spans="13:15" x14ac:dyDescent="0.25">
      <c r="M130" s="242"/>
      <c r="N130" s="242"/>
      <c r="O130" s="242"/>
    </row>
    <row r="131" spans="13:15" x14ac:dyDescent="0.25">
      <c r="M131" s="242"/>
      <c r="N131" s="242"/>
      <c r="O131" s="242"/>
    </row>
    <row r="132" spans="13:15" x14ac:dyDescent="0.25">
      <c r="M132" s="242"/>
      <c r="N132" s="242"/>
      <c r="O132" s="242"/>
    </row>
    <row r="133" spans="13:15" x14ac:dyDescent="0.25">
      <c r="M133" s="242"/>
      <c r="N133" s="242"/>
      <c r="O133" s="242"/>
    </row>
    <row r="134" spans="13:15" x14ac:dyDescent="0.25">
      <c r="M134" s="242"/>
      <c r="N134" s="242"/>
      <c r="O134" s="242"/>
    </row>
    <row r="135" spans="13:15" x14ac:dyDescent="0.25">
      <c r="M135" s="242"/>
      <c r="N135" s="242"/>
      <c r="O135" s="242"/>
    </row>
    <row r="136" spans="13:15" x14ac:dyDescent="0.25">
      <c r="M136" s="242"/>
      <c r="N136" s="242"/>
      <c r="O136" s="242"/>
    </row>
    <row r="137" spans="13:15" x14ac:dyDescent="0.25">
      <c r="M137" s="242"/>
      <c r="N137" s="242"/>
      <c r="O137" s="242"/>
    </row>
    <row r="138" spans="13:15" x14ac:dyDescent="0.25">
      <c r="M138" s="242"/>
      <c r="N138" s="242"/>
      <c r="O138" s="242"/>
    </row>
    <row r="139" spans="13:15" x14ac:dyDescent="0.25">
      <c r="M139" s="242"/>
      <c r="N139" s="242"/>
      <c r="O139" s="242"/>
    </row>
    <row r="140" spans="13:15" x14ac:dyDescent="0.25">
      <c r="M140" s="242"/>
      <c r="N140" s="242"/>
      <c r="O140" s="242"/>
    </row>
    <row r="141" spans="13:15" x14ac:dyDescent="0.25">
      <c r="M141" s="242"/>
      <c r="N141" s="242"/>
      <c r="O141" s="242"/>
    </row>
    <row r="142" spans="13:15" x14ac:dyDescent="0.25">
      <c r="M142" s="242"/>
      <c r="N142" s="242"/>
      <c r="O142" s="242"/>
    </row>
    <row r="143" spans="13:15" x14ac:dyDescent="0.25">
      <c r="M143" s="242"/>
      <c r="N143" s="242"/>
      <c r="O143" s="242"/>
    </row>
    <row r="144" spans="13:15" x14ac:dyDescent="0.25">
      <c r="M144" s="242"/>
      <c r="N144" s="242"/>
      <c r="O144" s="242"/>
    </row>
    <row r="145" spans="13:15" x14ac:dyDescent="0.25">
      <c r="M145" s="242"/>
      <c r="N145" s="242"/>
      <c r="O145" s="242"/>
    </row>
    <row r="146" spans="13:15" x14ac:dyDescent="0.25">
      <c r="M146" s="242"/>
      <c r="N146" s="242"/>
      <c r="O146" s="242"/>
    </row>
    <row r="147" spans="13:15" x14ac:dyDescent="0.25">
      <c r="M147" s="242"/>
      <c r="N147" s="242"/>
      <c r="O147" s="242"/>
    </row>
    <row r="148" spans="13:15" x14ac:dyDescent="0.25">
      <c r="M148" s="242"/>
      <c r="N148" s="242"/>
      <c r="O148" s="242"/>
    </row>
    <row r="149" spans="13:15" x14ac:dyDescent="0.25">
      <c r="M149" s="242"/>
      <c r="N149" s="242"/>
      <c r="O149" s="242"/>
    </row>
    <row r="150" spans="13:15" x14ac:dyDescent="0.25">
      <c r="M150" s="242"/>
      <c r="N150" s="242"/>
      <c r="O150" s="242"/>
    </row>
    <row r="151" spans="13:15" x14ac:dyDescent="0.25">
      <c r="M151" s="242"/>
      <c r="N151" s="242"/>
      <c r="O151" s="242"/>
    </row>
    <row r="152" spans="13:15" x14ac:dyDescent="0.25">
      <c r="M152" s="242"/>
      <c r="N152" s="242"/>
      <c r="O152" s="242"/>
    </row>
    <row r="153" spans="13:15" x14ac:dyDescent="0.25">
      <c r="M153" s="242"/>
      <c r="N153" s="242"/>
      <c r="O153" s="242"/>
    </row>
    <row r="154" spans="13:15" x14ac:dyDescent="0.25">
      <c r="M154" s="242"/>
      <c r="N154" s="242"/>
      <c r="O154" s="242"/>
    </row>
    <row r="155" spans="13:15" x14ac:dyDescent="0.25">
      <c r="M155" s="242"/>
      <c r="N155" s="242"/>
      <c r="O155" s="242"/>
    </row>
    <row r="156" spans="13:15" x14ac:dyDescent="0.25">
      <c r="M156" s="242"/>
      <c r="N156" s="242"/>
      <c r="O156" s="242"/>
    </row>
    <row r="157" spans="13:15" x14ac:dyDescent="0.25">
      <c r="M157" s="242"/>
      <c r="N157" s="242"/>
      <c r="O157" s="242"/>
    </row>
    <row r="158" spans="13:15" x14ac:dyDescent="0.25">
      <c r="M158" s="242"/>
      <c r="N158" s="242"/>
      <c r="O158" s="242"/>
    </row>
    <row r="159" spans="13:15" x14ac:dyDescent="0.25">
      <c r="M159" s="242"/>
      <c r="N159" s="242"/>
      <c r="O159" s="242"/>
    </row>
    <row r="160" spans="13:15" x14ac:dyDescent="0.25">
      <c r="M160" s="242"/>
      <c r="N160" s="242"/>
      <c r="O160" s="242"/>
    </row>
    <row r="161" spans="13:15" x14ac:dyDescent="0.25">
      <c r="M161" s="242"/>
      <c r="N161" s="242"/>
      <c r="O161" s="242"/>
    </row>
    <row r="162" spans="13:15" x14ac:dyDescent="0.25">
      <c r="M162" s="242"/>
      <c r="N162" s="242"/>
      <c r="O162" s="242"/>
    </row>
    <row r="163" spans="13:15" x14ac:dyDescent="0.25">
      <c r="M163" s="242"/>
      <c r="N163" s="242"/>
      <c r="O163" s="242"/>
    </row>
    <row r="164" spans="13:15" x14ac:dyDescent="0.25">
      <c r="M164" s="242"/>
      <c r="N164" s="242"/>
      <c r="O164" s="242"/>
    </row>
    <row r="165" spans="13:15" x14ac:dyDescent="0.25">
      <c r="M165" s="242"/>
      <c r="N165" s="242"/>
      <c r="O165" s="242"/>
    </row>
    <row r="166" spans="13:15" x14ac:dyDescent="0.25">
      <c r="M166" s="242"/>
      <c r="N166" s="242"/>
      <c r="O166" s="242"/>
    </row>
    <row r="167" spans="13:15" x14ac:dyDescent="0.25">
      <c r="M167" s="242"/>
      <c r="N167" s="242"/>
      <c r="O167" s="242"/>
    </row>
    <row r="168" spans="13:15" x14ac:dyDescent="0.25">
      <c r="M168" s="242"/>
      <c r="N168" s="242"/>
      <c r="O168" s="242"/>
    </row>
    <row r="169" spans="13:15" x14ac:dyDescent="0.25">
      <c r="M169" s="242"/>
      <c r="N169" s="242"/>
      <c r="O169" s="242"/>
    </row>
    <row r="170" spans="13:15" x14ac:dyDescent="0.25">
      <c r="M170" s="242"/>
      <c r="N170" s="242"/>
      <c r="O170" s="242"/>
    </row>
    <row r="171" spans="13:15" x14ac:dyDescent="0.25">
      <c r="M171" s="242"/>
      <c r="N171" s="242"/>
      <c r="O171" s="242"/>
    </row>
    <row r="172" spans="13:15" x14ac:dyDescent="0.25">
      <c r="M172" s="242"/>
      <c r="N172" s="242"/>
      <c r="O172" s="242"/>
    </row>
    <row r="173" spans="13:15" x14ac:dyDescent="0.25">
      <c r="M173" s="242"/>
      <c r="N173" s="242"/>
      <c r="O173" s="242"/>
    </row>
    <row r="174" spans="13:15" x14ac:dyDescent="0.25">
      <c r="M174" s="242"/>
      <c r="N174" s="242"/>
      <c r="O174" s="242"/>
    </row>
    <row r="175" spans="13:15" x14ac:dyDescent="0.25">
      <c r="M175" s="242"/>
      <c r="N175" s="242"/>
      <c r="O175" s="242"/>
    </row>
    <row r="176" spans="13:15" x14ac:dyDescent="0.25">
      <c r="M176" s="242"/>
      <c r="N176" s="242"/>
      <c r="O176" s="242"/>
    </row>
    <row r="177" spans="13:15" x14ac:dyDescent="0.25">
      <c r="M177" s="242"/>
      <c r="N177" s="242"/>
      <c r="O177" s="242"/>
    </row>
    <row r="178" spans="13:15" x14ac:dyDescent="0.25">
      <c r="M178" s="242"/>
      <c r="N178" s="242"/>
      <c r="O178" s="242"/>
    </row>
    <row r="179" spans="13:15" x14ac:dyDescent="0.25">
      <c r="M179" s="242"/>
      <c r="N179" s="242"/>
      <c r="O179" s="242"/>
    </row>
    <row r="180" spans="13:15" x14ac:dyDescent="0.25">
      <c r="M180" s="242"/>
      <c r="N180" s="242"/>
      <c r="O180" s="242"/>
    </row>
    <row r="181" spans="13:15" x14ac:dyDescent="0.25">
      <c r="M181" s="242"/>
      <c r="N181" s="242"/>
      <c r="O181" s="242"/>
    </row>
    <row r="182" spans="13:15" x14ac:dyDescent="0.25">
      <c r="M182" s="242"/>
      <c r="N182" s="242"/>
      <c r="O182" s="242"/>
    </row>
    <row r="183" spans="13:15" x14ac:dyDescent="0.25">
      <c r="M183" s="242"/>
      <c r="N183" s="242"/>
      <c r="O183" s="242"/>
    </row>
    <row r="184" spans="13:15" x14ac:dyDescent="0.25">
      <c r="M184" s="242"/>
      <c r="N184" s="242"/>
      <c r="O184" s="242"/>
    </row>
    <row r="185" spans="13:15" x14ac:dyDescent="0.25">
      <c r="M185" s="242"/>
      <c r="N185" s="242"/>
      <c r="O185" s="242"/>
    </row>
    <row r="186" spans="13:15" x14ac:dyDescent="0.25">
      <c r="M186" s="242"/>
      <c r="N186" s="242"/>
      <c r="O186" s="242"/>
    </row>
    <row r="187" spans="13:15" x14ac:dyDescent="0.25">
      <c r="M187" s="242"/>
      <c r="N187" s="242"/>
      <c r="O187" s="242"/>
    </row>
    <row r="188" spans="13:15" x14ac:dyDescent="0.25">
      <c r="M188" s="242"/>
      <c r="N188" s="242"/>
      <c r="O188" s="242"/>
    </row>
    <row r="189" spans="13:15" x14ac:dyDescent="0.25">
      <c r="M189" s="242"/>
      <c r="N189" s="242"/>
      <c r="O189" s="242"/>
    </row>
    <row r="190" spans="13:15" x14ac:dyDescent="0.25">
      <c r="M190" s="242"/>
      <c r="N190" s="242"/>
      <c r="O190" s="242"/>
    </row>
    <row r="191" spans="13:15" x14ac:dyDescent="0.25">
      <c r="M191" s="242"/>
      <c r="N191" s="242"/>
      <c r="O191" s="242"/>
    </row>
    <row r="192" spans="13:15" x14ac:dyDescent="0.25">
      <c r="M192" s="242"/>
      <c r="N192" s="242"/>
      <c r="O192" s="242"/>
    </row>
    <row r="193" spans="13:15" x14ac:dyDescent="0.25">
      <c r="M193" s="242"/>
      <c r="N193" s="242"/>
      <c r="O193" s="242"/>
    </row>
    <row r="194" spans="13:15" x14ac:dyDescent="0.25">
      <c r="M194" s="242"/>
      <c r="N194" s="242"/>
      <c r="O194" s="242"/>
    </row>
    <row r="195" spans="13:15" x14ac:dyDescent="0.25">
      <c r="M195" s="242"/>
      <c r="N195" s="242"/>
      <c r="O195" s="242"/>
    </row>
    <row r="196" spans="13:15" x14ac:dyDescent="0.25">
      <c r="M196" s="242"/>
      <c r="N196" s="242"/>
      <c r="O196" s="242"/>
    </row>
    <row r="197" spans="13:15" x14ac:dyDescent="0.25">
      <c r="M197" s="242"/>
      <c r="N197" s="242"/>
      <c r="O197" s="242"/>
    </row>
    <row r="198" spans="13:15" x14ac:dyDescent="0.25">
      <c r="M198" s="242"/>
      <c r="N198" s="242"/>
      <c r="O198" s="242"/>
    </row>
    <row r="199" spans="13:15" x14ac:dyDescent="0.25">
      <c r="M199" s="242"/>
      <c r="N199" s="242"/>
      <c r="O199" s="242"/>
    </row>
    <row r="200" spans="13:15" x14ac:dyDescent="0.25">
      <c r="M200" s="242"/>
      <c r="N200" s="242"/>
      <c r="O200" s="242"/>
    </row>
    <row r="201" spans="13:15" x14ac:dyDescent="0.25">
      <c r="M201" s="242"/>
      <c r="N201" s="242"/>
      <c r="O201" s="242"/>
    </row>
    <row r="202" spans="13:15" x14ac:dyDescent="0.25">
      <c r="M202" s="242"/>
      <c r="N202" s="242"/>
      <c r="O202" s="242"/>
    </row>
    <row r="203" spans="13:15" x14ac:dyDescent="0.25">
      <c r="M203" s="242"/>
      <c r="N203" s="242"/>
      <c r="O203" s="242"/>
    </row>
    <row r="204" spans="13:15" x14ac:dyDescent="0.25">
      <c r="M204" s="242"/>
      <c r="N204" s="242"/>
      <c r="O204" s="242"/>
    </row>
    <row r="205" spans="13:15" x14ac:dyDescent="0.25">
      <c r="M205" s="242"/>
      <c r="N205" s="242"/>
      <c r="O205" s="242"/>
    </row>
    <row r="206" spans="13:15" x14ac:dyDescent="0.25">
      <c r="M206" s="242"/>
      <c r="N206" s="242"/>
      <c r="O206" s="242"/>
    </row>
    <row r="207" spans="13:15" x14ac:dyDescent="0.25">
      <c r="M207" s="242"/>
      <c r="N207" s="242"/>
      <c r="O207" s="242"/>
    </row>
    <row r="208" spans="13:15" x14ac:dyDescent="0.25">
      <c r="M208" s="242"/>
      <c r="N208" s="242"/>
      <c r="O208" s="242"/>
    </row>
    <row r="209" spans="13:15" x14ac:dyDescent="0.25">
      <c r="M209" s="242"/>
      <c r="N209" s="242"/>
      <c r="O209" s="242"/>
    </row>
    <row r="210" spans="13:15" x14ac:dyDescent="0.25">
      <c r="M210" s="242"/>
      <c r="N210" s="242"/>
      <c r="O210" s="242"/>
    </row>
    <row r="211" spans="13:15" x14ac:dyDescent="0.25">
      <c r="M211" s="242"/>
      <c r="N211" s="242"/>
      <c r="O211" s="242"/>
    </row>
    <row r="212" spans="13:15" x14ac:dyDescent="0.25">
      <c r="M212" s="242"/>
      <c r="N212" s="242"/>
      <c r="O212" s="242"/>
    </row>
    <row r="213" spans="13:15" x14ac:dyDescent="0.25">
      <c r="M213" s="242"/>
      <c r="N213" s="242"/>
      <c r="O213" s="242"/>
    </row>
    <row r="214" spans="13:15" x14ac:dyDescent="0.25">
      <c r="M214" s="242"/>
      <c r="N214" s="242"/>
      <c r="O214" s="242"/>
    </row>
    <row r="215" spans="13:15" x14ac:dyDescent="0.25">
      <c r="M215" s="242"/>
      <c r="N215" s="242"/>
      <c r="O215" s="242"/>
    </row>
    <row r="216" spans="13:15" x14ac:dyDescent="0.25">
      <c r="M216" s="242"/>
      <c r="N216" s="242"/>
      <c r="O216" s="242"/>
    </row>
    <row r="217" spans="13:15" x14ac:dyDescent="0.25">
      <c r="M217" s="242"/>
      <c r="N217" s="242"/>
      <c r="O217" s="242"/>
    </row>
    <row r="218" spans="13:15" x14ac:dyDescent="0.25">
      <c r="M218" s="242"/>
      <c r="N218" s="242"/>
      <c r="O218" s="242"/>
    </row>
    <row r="219" spans="13:15" x14ac:dyDescent="0.25">
      <c r="M219" s="242"/>
      <c r="N219" s="242"/>
      <c r="O219" s="242"/>
    </row>
    <row r="220" spans="13:15" x14ac:dyDescent="0.25">
      <c r="M220" s="242"/>
      <c r="N220" s="242"/>
      <c r="O220" s="242"/>
    </row>
    <row r="221" spans="13:15" x14ac:dyDescent="0.25">
      <c r="M221" s="242"/>
      <c r="N221" s="242"/>
      <c r="O221" s="242"/>
    </row>
    <row r="222" spans="13:15" x14ac:dyDescent="0.25">
      <c r="M222" s="242"/>
      <c r="N222" s="242"/>
      <c r="O222" s="242"/>
    </row>
    <row r="223" spans="13:15" x14ac:dyDescent="0.25">
      <c r="M223" s="242"/>
      <c r="N223" s="242"/>
      <c r="O223" s="242"/>
    </row>
    <row r="224" spans="13:15" x14ac:dyDescent="0.25">
      <c r="M224" s="242"/>
      <c r="N224" s="242"/>
      <c r="O224" s="242"/>
    </row>
    <row r="225" spans="13:15" x14ac:dyDescent="0.25">
      <c r="M225" s="242"/>
      <c r="N225" s="242"/>
      <c r="O225" s="242"/>
    </row>
    <row r="226" spans="13:15" x14ac:dyDescent="0.25">
      <c r="M226" s="242"/>
      <c r="N226" s="242"/>
      <c r="O226" s="242"/>
    </row>
    <row r="227" spans="13:15" x14ac:dyDescent="0.25">
      <c r="M227" s="242"/>
      <c r="N227" s="242"/>
      <c r="O227" s="242"/>
    </row>
    <row r="228" spans="13:15" x14ac:dyDescent="0.25">
      <c r="M228" s="242"/>
      <c r="N228" s="242"/>
      <c r="O228" s="242"/>
    </row>
    <row r="229" spans="13:15" x14ac:dyDescent="0.25">
      <c r="M229" s="242"/>
      <c r="N229" s="242"/>
      <c r="O229" s="242"/>
    </row>
    <row r="230" spans="13:15" x14ac:dyDescent="0.25">
      <c r="M230" s="242"/>
      <c r="N230" s="242"/>
      <c r="O230" s="242"/>
    </row>
    <row r="231" spans="13:15" x14ac:dyDescent="0.25">
      <c r="M231" s="242"/>
      <c r="N231" s="242"/>
      <c r="O231" s="242"/>
    </row>
    <row r="232" spans="13:15" x14ac:dyDescent="0.25">
      <c r="M232" s="242"/>
      <c r="N232" s="242"/>
      <c r="O232" s="242"/>
    </row>
    <row r="233" spans="13:15" x14ac:dyDescent="0.25">
      <c r="M233" s="242"/>
      <c r="N233" s="242"/>
      <c r="O233" s="242"/>
    </row>
    <row r="234" spans="13:15" x14ac:dyDescent="0.25">
      <c r="M234" s="242"/>
      <c r="N234" s="242"/>
      <c r="O234" s="242"/>
    </row>
    <row r="235" spans="13:15" x14ac:dyDescent="0.25">
      <c r="M235" s="242"/>
      <c r="N235" s="242"/>
      <c r="O235" s="242"/>
    </row>
    <row r="236" spans="13:15" x14ac:dyDescent="0.25">
      <c r="M236" s="242"/>
      <c r="N236" s="242"/>
      <c r="O236" s="242"/>
    </row>
    <row r="237" spans="13:15" x14ac:dyDescent="0.25">
      <c r="M237" s="242"/>
      <c r="N237" s="242"/>
      <c r="O237" s="242"/>
    </row>
    <row r="238" spans="13:15" x14ac:dyDescent="0.25">
      <c r="M238" s="242"/>
      <c r="N238" s="242"/>
      <c r="O238" s="242"/>
    </row>
    <row r="239" spans="13:15" x14ac:dyDescent="0.25">
      <c r="M239" s="242"/>
      <c r="N239" s="242"/>
      <c r="O239" s="242"/>
    </row>
    <row r="240" spans="13:15" x14ac:dyDescent="0.25">
      <c r="M240" s="242"/>
      <c r="N240" s="242"/>
      <c r="O240" s="242"/>
    </row>
    <row r="241" spans="13:15" x14ac:dyDescent="0.25">
      <c r="M241" s="242"/>
      <c r="N241" s="242"/>
      <c r="O241" s="242"/>
    </row>
    <row r="242" spans="13:15" x14ac:dyDescent="0.25">
      <c r="M242" s="242"/>
      <c r="N242" s="242"/>
      <c r="O242" s="242"/>
    </row>
    <row r="243" spans="13:15" x14ac:dyDescent="0.25">
      <c r="M243" s="242"/>
      <c r="N243" s="242"/>
      <c r="O243" s="242"/>
    </row>
    <row r="244" spans="13:15" x14ac:dyDescent="0.25">
      <c r="M244" s="242"/>
      <c r="N244" s="242"/>
      <c r="O244" s="242"/>
    </row>
    <row r="245" spans="13:15" x14ac:dyDescent="0.25">
      <c r="M245" s="242"/>
      <c r="N245" s="242"/>
      <c r="O245" s="242"/>
    </row>
    <row r="246" spans="13:15" x14ac:dyDescent="0.25">
      <c r="M246" s="242"/>
      <c r="N246" s="242"/>
      <c r="O246" s="242"/>
    </row>
    <row r="247" spans="13:15" x14ac:dyDescent="0.25">
      <c r="M247" s="242"/>
      <c r="N247" s="242"/>
      <c r="O247" s="242"/>
    </row>
    <row r="248" spans="13:15" x14ac:dyDescent="0.25">
      <c r="M248" s="242"/>
      <c r="N248" s="242"/>
      <c r="O248" s="242"/>
    </row>
    <row r="249" spans="13:15" x14ac:dyDescent="0.25">
      <c r="M249" s="242"/>
      <c r="N249" s="242"/>
      <c r="O249" s="242"/>
    </row>
    <row r="250" spans="13:15" x14ac:dyDescent="0.25">
      <c r="M250" s="242"/>
      <c r="N250" s="242"/>
      <c r="O250" s="242"/>
    </row>
    <row r="251" spans="13:15" x14ac:dyDescent="0.25">
      <c r="M251" s="242"/>
      <c r="N251" s="242"/>
      <c r="O251" s="242"/>
    </row>
    <row r="252" spans="13:15" x14ac:dyDescent="0.25">
      <c r="M252" s="242"/>
      <c r="N252" s="242"/>
      <c r="O252" s="242"/>
    </row>
    <row r="253" spans="13:15" x14ac:dyDescent="0.25">
      <c r="M253" s="242"/>
      <c r="N253" s="242"/>
      <c r="O253" s="242"/>
    </row>
    <row r="254" spans="13:15" x14ac:dyDescent="0.25">
      <c r="M254" s="242"/>
      <c r="N254" s="242"/>
      <c r="O254" s="242"/>
    </row>
    <row r="255" spans="13:15" x14ac:dyDescent="0.25">
      <c r="M255" s="242"/>
      <c r="N255" s="242"/>
      <c r="O255" s="242"/>
    </row>
    <row r="256" spans="13:15" x14ac:dyDescent="0.25">
      <c r="M256" s="242"/>
      <c r="N256" s="242"/>
      <c r="O256" s="242"/>
    </row>
    <row r="257" spans="13:15" x14ac:dyDescent="0.25">
      <c r="M257" s="242"/>
      <c r="N257" s="242"/>
      <c r="O257" s="242"/>
    </row>
    <row r="258" spans="13:15" x14ac:dyDescent="0.25">
      <c r="M258" s="242"/>
      <c r="N258" s="242"/>
      <c r="O258" s="242"/>
    </row>
    <row r="259" spans="13:15" x14ac:dyDescent="0.25">
      <c r="M259" s="242"/>
      <c r="N259" s="242"/>
      <c r="O259" s="242"/>
    </row>
    <row r="260" spans="13:15" x14ac:dyDescent="0.25">
      <c r="M260" s="242"/>
      <c r="N260" s="242"/>
      <c r="O260" s="242"/>
    </row>
    <row r="261" spans="13:15" x14ac:dyDescent="0.25">
      <c r="M261" s="242"/>
      <c r="N261" s="242"/>
      <c r="O261" s="242"/>
    </row>
    <row r="262" spans="13:15" x14ac:dyDescent="0.25">
      <c r="M262" s="242"/>
      <c r="N262" s="242"/>
      <c r="O262" s="242"/>
    </row>
    <row r="263" spans="13:15" x14ac:dyDescent="0.25">
      <c r="M263" s="242"/>
      <c r="N263" s="242"/>
      <c r="O263" s="242"/>
    </row>
    <row r="264" spans="13:15" x14ac:dyDescent="0.25">
      <c r="M264" s="242"/>
      <c r="N264" s="242"/>
      <c r="O264" s="242"/>
    </row>
    <row r="265" spans="13:15" x14ac:dyDescent="0.25">
      <c r="M265" s="242"/>
      <c r="N265" s="242"/>
      <c r="O265" s="242"/>
    </row>
    <row r="266" spans="13:15" x14ac:dyDescent="0.25">
      <c r="M266" s="242"/>
      <c r="N266" s="242"/>
      <c r="O266" s="242"/>
    </row>
    <row r="267" spans="13:15" x14ac:dyDescent="0.25">
      <c r="M267" s="242"/>
      <c r="N267" s="242"/>
      <c r="O267" s="242"/>
    </row>
    <row r="268" spans="13:15" x14ac:dyDescent="0.25">
      <c r="M268" s="242"/>
      <c r="N268" s="242"/>
      <c r="O268" s="242"/>
    </row>
    <row r="269" spans="13:15" x14ac:dyDescent="0.25">
      <c r="M269" s="242"/>
      <c r="N269" s="242"/>
      <c r="O269" s="242"/>
    </row>
    <row r="270" spans="13:15" x14ac:dyDescent="0.25">
      <c r="M270" s="242"/>
      <c r="N270" s="242"/>
      <c r="O270" s="242"/>
    </row>
    <row r="271" spans="13:15" x14ac:dyDescent="0.25">
      <c r="M271" s="242"/>
      <c r="N271" s="242"/>
      <c r="O271" s="242"/>
    </row>
    <row r="272" spans="13:15" x14ac:dyDescent="0.25">
      <c r="M272" s="242"/>
      <c r="N272" s="242"/>
      <c r="O272" s="242"/>
    </row>
    <row r="273" spans="13:15" x14ac:dyDescent="0.25">
      <c r="M273" s="242"/>
      <c r="N273" s="242"/>
      <c r="O273" s="242"/>
    </row>
    <row r="274" spans="13:15" x14ac:dyDescent="0.25">
      <c r="M274" s="242"/>
      <c r="N274" s="242"/>
      <c r="O274" s="242"/>
    </row>
    <row r="275" spans="13:15" x14ac:dyDescent="0.25">
      <c r="M275" s="242"/>
      <c r="N275" s="242"/>
      <c r="O275" s="242"/>
    </row>
    <row r="276" spans="13:15" x14ac:dyDescent="0.25">
      <c r="M276" s="242"/>
      <c r="N276" s="242"/>
      <c r="O276" s="242"/>
    </row>
    <row r="277" spans="13:15" x14ac:dyDescent="0.25">
      <c r="M277" s="242"/>
      <c r="N277" s="242"/>
      <c r="O277" s="242"/>
    </row>
    <row r="278" spans="13:15" x14ac:dyDescent="0.25">
      <c r="M278" s="242"/>
      <c r="N278" s="242"/>
      <c r="O278" s="242"/>
    </row>
    <row r="279" spans="13:15" x14ac:dyDescent="0.25">
      <c r="M279" s="242"/>
      <c r="N279" s="242"/>
      <c r="O279" s="242"/>
    </row>
    <row r="280" spans="13:15" x14ac:dyDescent="0.25">
      <c r="M280" s="242"/>
      <c r="N280" s="242"/>
      <c r="O280" s="242"/>
    </row>
    <row r="281" spans="13:15" x14ac:dyDescent="0.25">
      <c r="M281" s="242"/>
      <c r="N281" s="242"/>
      <c r="O281" s="242"/>
    </row>
    <row r="282" spans="13:15" x14ac:dyDescent="0.25">
      <c r="M282" s="242"/>
      <c r="N282" s="242"/>
      <c r="O282" s="242"/>
    </row>
    <row r="283" spans="13:15" x14ac:dyDescent="0.25">
      <c r="M283" s="242"/>
      <c r="N283" s="242"/>
      <c r="O283" s="242"/>
    </row>
    <row r="284" spans="13:15" x14ac:dyDescent="0.25">
      <c r="M284" s="242"/>
      <c r="N284" s="242"/>
      <c r="O284" s="242"/>
    </row>
    <row r="285" spans="13:15" x14ac:dyDescent="0.25">
      <c r="M285" s="242"/>
      <c r="N285" s="242"/>
      <c r="O285" s="242"/>
    </row>
    <row r="286" spans="13:15" x14ac:dyDescent="0.25">
      <c r="M286" s="242"/>
      <c r="N286" s="242"/>
      <c r="O286" s="242"/>
    </row>
    <row r="287" spans="13:15" x14ac:dyDescent="0.25">
      <c r="M287" s="242"/>
      <c r="N287" s="242"/>
      <c r="O287" s="242"/>
    </row>
    <row r="288" spans="13:15" x14ac:dyDescent="0.25">
      <c r="M288" s="242"/>
      <c r="N288" s="242"/>
      <c r="O288" s="242"/>
    </row>
    <row r="289" spans="13:15" x14ac:dyDescent="0.25">
      <c r="M289" s="242"/>
      <c r="N289" s="242"/>
      <c r="O289" s="242"/>
    </row>
    <row r="290" spans="13:15" x14ac:dyDescent="0.25">
      <c r="M290" s="242"/>
      <c r="N290" s="242"/>
      <c r="O290" s="242"/>
    </row>
    <row r="291" spans="13:15" x14ac:dyDescent="0.25">
      <c r="M291" s="242"/>
      <c r="N291" s="242"/>
      <c r="O291" s="242"/>
    </row>
    <row r="292" spans="13:15" x14ac:dyDescent="0.25">
      <c r="M292" s="242"/>
      <c r="N292" s="242"/>
      <c r="O292" s="242"/>
    </row>
    <row r="293" spans="13:15" x14ac:dyDescent="0.25">
      <c r="M293" s="242"/>
      <c r="N293" s="242"/>
      <c r="O293" s="242"/>
    </row>
    <row r="294" spans="13:15" x14ac:dyDescent="0.25">
      <c r="M294" s="242"/>
      <c r="N294" s="242"/>
      <c r="O294" s="242"/>
    </row>
    <row r="295" spans="13:15" x14ac:dyDescent="0.25">
      <c r="M295" s="242"/>
      <c r="N295" s="242"/>
      <c r="O295" s="242"/>
    </row>
    <row r="296" spans="13:15" x14ac:dyDescent="0.25">
      <c r="M296" s="242"/>
      <c r="N296" s="242"/>
      <c r="O296" s="242"/>
    </row>
    <row r="297" spans="13:15" x14ac:dyDescent="0.25">
      <c r="M297" s="242"/>
      <c r="N297" s="242"/>
      <c r="O297" s="242"/>
    </row>
    <row r="298" spans="13:15" x14ac:dyDescent="0.25">
      <c r="M298" s="242"/>
      <c r="N298" s="242"/>
      <c r="O298" s="242"/>
    </row>
    <row r="299" spans="13:15" x14ac:dyDescent="0.25">
      <c r="M299" s="242"/>
      <c r="N299" s="242"/>
      <c r="O299" s="242"/>
    </row>
    <row r="300" spans="13:15" x14ac:dyDescent="0.25">
      <c r="M300" s="242"/>
      <c r="N300" s="242"/>
      <c r="O300" s="242"/>
    </row>
    <row r="301" spans="13:15" x14ac:dyDescent="0.25">
      <c r="M301" s="242"/>
      <c r="N301" s="242"/>
      <c r="O301" s="242"/>
    </row>
    <row r="302" spans="13:15" x14ac:dyDescent="0.25">
      <c r="M302" s="242"/>
      <c r="N302" s="242"/>
      <c r="O302" s="242"/>
    </row>
    <row r="303" spans="13:15" x14ac:dyDescent="0.25">
      <c r="M303" s="242"/>
      <c r="N303" s="242"/>
      <c r="O303" s="242"/>
    </row>
    <row r="304" spans="13:15" x14ac:dyDescent="0.25">
      <c r="M304" s="242"/>
      <c r="N304" s="242"/>
      <c r="O304" s="242"/>
    </row>
    <row r="305" spans="13:15" x14ac:dyDescent="0.25">
      <c r="M305" s="242"/>
      <c r="N305" s="242"/>
      <c r="O305" s="242"/>
    </row>
    <row r="306" spans="13:15" x14ac:dyDescent="0.25">
      <c r="M306" s="242"/>
      <c r="N306" s="242"/>
      <c r="O306" s="242"/>
    </row>
    <row r="307" spans="13:15" x14ac:dyDescent="0.25">
      <c r="M307" s="242"/>
      <c r="N307" s="242"/>
      <c r="O307" s="242"/>
    </row>
    <row r="308" spans="13:15" x14ac:dyDescent="0.25">
      <c r="M308" s="242"/>
      <c r="N308" s="242"/>
      <c r="O308" s="242"/>
    </row>
    <row r="309" spans="13:15" x14ac:dyDescent="0.25">
      <c r="M309" s="242"/>
      <c r="N309" s="242"/>
      <c r="O309" s="242"/>
    </row>
    <row r="310" spans="13:15" x14ac:dyDescent="0.25">
      <c r="M310" s="242"/>
      <c r="N310" s="242"/>
      <c r="O310" s="242"/>
    </row>
    <row r="311" spans="13:15" x14ac:dyDescent="0.25">
      <c r="M311" s="242"/>
      <c r="N311" s="242"/>
      <c r="O311" s="242"/>
    </row>
    <row r="312" spans="13:15" x14ac:dyDescent="0.25">
      <c r="M312" s="242"/>
      <c r="N312" s="242"/>
      <c r="O312" s="242"/>
    </row>
    <row r="313" spans="13:15" x14ac:dyDescent="0.25">
      <c r="M313" s="242"/>
      <c r="N313" s="242"/>
      <c r="O313" s="242"/>
    </row>
    <row r="314" spans="13:15" x14ac:dyDescent="0.25">
      <c r="M314" s="242"/>
      <c r="N314" s="242"/>
      <c r="O314" s="242"/>
    </row>
    <row r="315" spans="13:15" x14ac:dyDescent="0.25">
      <c r="M315" s="242"/>
      <c r="N315" s="242"/>
      <c r="O315" s="242"/>
    </row>
    <row r="316" spans="13:15" x14ac:dyDescent="0.25">
      <c r="M316" s="242"/>
      <c r="N316" s="242"/>
      <c r="O316" s="242"/>
    </row>
    <row r="317" spans="13:15" x14ac:dyDescent="0.25">
      <c r="M317" s="242"/>
      <c r="N317" s="242"/>
      <c r="O317" s="242"/>
    </row>
    <row r="318" spans="13:15" x14ac:dyDescent="0.25">
      <c r="M318" s="242"/>
      <c r="N318" s="242"/>
      <c r="O318" s="242"/>
    </row>
    <row r="319" spans="13:15" x14ac:dyDescent="0.25">
      <c r="M319" s="242"/>
      <c r="N319" s="242"/>
      <c r="O319" s="242"/>
    </row>
    <row r="320" spans="13:15" x14ac:dyDescent="0.25">
      <c r="M320" s="242"/>
      <c r="N320" s="242"/>
      <c r="O320" s="242"/>
    </row>
    <row r="321" spans="13:15" x14ac:dyDescent="0.25">
      <c r="M321" s="242"/>
      <c r="N321" s="242"/>
      <c r="O321" s="242"/>
    </row>
    <row r="322" spans="13:15" x14ac:dyDescent="0.25">
      <c r="M322" s="242"/>
      <c r="N322" s="242"/>
      <c r="O322" s="242"/>
    </row>
    <row r="323" spans="13:15" x14ac:dyDescent="0.25">
      <c r="M323" s="242"/>
      <c r="N323" s="242"/>
      <c r="O323" s="242"/>
    </row>
    <row r="324" spans="13:15" x14ac:dyDescent="0.25">
      <c r="M324" s="242"/>
      <c r="N324" s="242"/>
      <c r="O324" s="242"/>
    </row>
    <row r="325" spans="13:15" x14ac:dyDescent="0.25">
      <c r="M325" s="242"/>
      <c r="N325" s="242"/>
      <c r="O325" s="242"/>
    </row>
    <row r="326" spans="13:15" x14ac:dyDescent="0.25">
      <c r="M326" s="242"/>
      <c r="N326" s="242"/>
      <c r="O326" s="242"/>
    </row>
    <row r="327" spans="13:15" x14ac:dyDescent="0.25">
      <c r="M327" s="242"/>
      <c r="N327" s="242"/>
      <c r="O327" s="242"/>
    </row>
    <row r="328" spans="13:15" x14ac:dyDescent="0.25">
      <c r="M328" s="242"/>
      <c r="N328" s="242"/>
      <c r="O328" s="242"/>
    </row>
    <row r="329" spans="13:15" x14ac:dyDescent="0.25">
      <c r="M329" s="242"/>
      <c r="N329" s="242"/>
      <c r="O329" s="242"/>
    </row>
    <row r="330" spans="13:15" x14ac:dyDescent="0.25">
      <c r="M330" s="242"/>
      <c r="N330" s="242"/>
      <c r="O330" s="242"/>
    </row>
    <row r="331" spans="13:15" x14ac:dyDescent="0.25">
      <c r="M331" s="242"/>
      <c r="N331" s="242"/>
      <c r="O331" s="242"/>
    </row>
    <row r="332" spans="13:15" x14ac:dyDescent="0.25">
      <c r="M332" s="242"/>
      <c r="N332" s="242"/>
      <c r="O332" s="242"/>
    </row>
    <row r="333" spans="13:15" x14ac:dyDescent="0.25">
      <c r="M333" s="242"/>
      <c r="N333" s="242"/>
      <c r="O333" s="242"/>
    </row>
    <row r="334" spans="13:15" x14ac:dyDescent="0.25">
      <c r="M334" s="242"/>
      <c r="N334" s="242"/>
      <c r="O334" s="242"/>
    </row>
    <row r="335" spans="13:15" x14ac:dyDescent="0.25">
      <c r="M335" s="242"/>
      <c r="N335" s="242"/>
      <c r="O335" s="242"/>
    </row>
    <row r="336" spans="13:15" x14ac:dyDescent="0.25">
      <c r="M336" s="242"/>
      <c r="N336" s="242"/>
      <c r="O336" s="242"/>
    </row>
    <row r="337" spans="13:15" x14ac:dyDescent="0.25">
      <c r="M337" s="242"/>
      <c r="N337" s="242"/>
      <c r="O337" s="242"/>
    </row>
    <row r="338" spans="13:15" x14ac:dyDescent="0.25">
      <c r="M338" s="242"/>
      <c r="N338" s="242"/>
      <c r="O338" s="242"/>
    </row>
    <row r="339" spans="13:15" x14ac:dyDescent="0.25">
      <c r="M339" s="242"/>
      <c r="N339" s="242"/>
      <c r="O339" s="242"/>
    </row>
    <row r="340" spans="13:15" x14ac:dyDescent="0.25">
      <c r="M340" s="242"/>
      <c r="N340" s="242"/>
      <c r="O340" s="242"/>
    </row>
    <row r="341" spans="13:15" x14ac:dyDescent="0.25">
      <c r="M341" s="242"/>
      <c r="N341" s="242"/>
      <c r="O341" s="242"/>
    </row>
    <row r="342" spans="13:15" x14ac:dyDescent="0.25">
      <c r="M342" s="242"/>
      <c r="N342" s="242"/>
      <c r="O342" s="242"/>
    </row>
    <row r="343" spans="13:15" x14ac:dyDescent="0.25">
      <c r="M343" s="242"/>
      <c r="N343" s="242"/>
      <c r="O343" s="242"/>
    </row>
    <row r="344" spans="13:15" x14ac:dyDescent="0.25">
      <c r="M344" s="242"/>
      <c r="N344" s="242"/>
      <c r="O344" s="242"/>
    </row>
    <row r="345" spans="13:15" x14ac:dyDescent="0.25">
      <c r="M345" s="242"/>
      <c r="N345" s="242"/>
      <c r="O345" s="242"/>
    </row>
    <row r="346" spans="13:15" x14ac:dyDescent="0.25">
      <c r="M346" s="242"/>
      <c r="N346" s="242"/>
      <c r="O346" s="242"/>
    </row>
    <row r="347" spans="13:15" x14ac:dyDescent="0.25">
      <c r="M347" s="242"/>
      <c r="N347" s="242"/>
      <c r="O347" s="242"/>
    </row>
    <row r="348" spans="13:15" x14ac:dyDescent="0.25">
      <c r="M348" s="242"/>
      <c r="N348" s="242"/>
      <c r="O348" s="242"/>
    </row>
    <row r="349" spans="13:15" x14ac:dyDescent="0.25">
      <c r="M349" s="242"/>
      <c r="N349" s="242"/>
      <c r="O349" s="242"/>
    </row>
    <row r="350" spans="13:15" x14ac:dyDescent="0.25">
      <c r="M350" s="242"/>
      <c r="N350" s="242"/>
      <c r="O350" s="242"/>
    </row>
    <row r="351" spans="13:15" x14ac:dyDescent="0.25">
      <c r="M351" s="242"/>
      <c r="N351" s="242"/>
      <c r="O351" s="242"/>
    </row>
    <row r="352" spans="13:15" x14ac:dyDescent="0.25">
      <c r="M352" s="242"/>
      <c r="N352" s="242"/>
      <c r="O352" s="242"/>
    </row>
    <row r="353" spans="13:15" x14ac:dyDescent="0.25">
      <c r="M353" s="242"/>
      <c r="N353" s="242"/>
      <c r="O353" s="242"/>
    </row>
    <row r="354" spans="13:15" x14ac:dyDescent="0.25">
      <c r="M354" s="242"/>
      <c r="N354" s="242"/>
      <c r="O354" s="242"/>
    </row>
    <row r="355" spans="13:15" x14ac:dyDescent="0.25">
      <c r="M355" s="242"/>
      <c r="N355" s="242"/>
      <c r="O355" s="242"/>
    </row>
    <row r="356" spans="13:15" x14ac:dyDescent="0.25">
      <c r="M356" s="242"/>
      <c r="N356" s="242"/>
      <c r="O356" s="242"/>
    </row>
    <row r="357" spans="13:15" x14ac:dyDescent="0.25">
      <c r="M357" s="242"/>
      <c r="N357" s="242"/>
      <c r="O357" s="242"/>
    </row>
    <row r="358" spans="13:15" x14ac:dyDescent="0.25">
      <c r="M358" s="242"/>
      <c r="N358" s="242"/>
      <c r="O358" s="242"/>
    </row>
    <row r="359" spans="13:15" x14ac:dyDescent="0.25">
      <c r="M359" s="242"/>
      <c r="N359" s="242"/>
      <c r="O359" s="242"/>
    </row>
    <row r="360" spans="13:15" x14ac:dyDescent="0.25">
      <c r="M360" s="242"/>
      <c r="N360" s="242"/>
      <c r="O360" s="242"/>
    </row>
    <row r="361" spans="13:15" x14ac:dyDescent="0.25">
      <c r="M361" s="242"/>
      <c r="N361" s="242"/>
      <c r="O361" s="242"/>
    </row>
    <row r="362" spans="13:15" x14ac:dyDescent="0.25">
      <c r="M362" s="242"/>
      <c r="N362" s="242"/>
      <c r="O362" s="242"/>
    </row>
    <row r="363" spans="13:15" x14ac:dyDescent="0.25">
      <c r="M363" s="242"/>
      <c r="N363" s="242"/>
      <c r="O363" s="242"/>
    </row>
    <row r="364" spans="13:15" x14ac:dyDescent="0.25">
      <c r="M364" s="242"/>
      <c r="N364" s="242"/>
      <c r="O364" s="242"/>
    </row>
    <row r="365" spans="13:15" x14ac:dyDescent="0.25">
      <c r="M365" s="242"/>
      <c r="N365" s="242"/>
      <c r="O365" s="242"/>
    </row>
    <row r="366" spans="13:15" x14ac:dyDescent="0.25">
      <c r="M366" s="242"/>
      <c r="N366" s="242"/>
      <c r="O366" s="242"/>
    </row>
    <row r="367" spans="13:15" x14ac:dyDescent="0.25">
      <c r="M367" s="242"/>
      <c r="N367" s="242"/>
      <c r="O367" s="242"/>
    </row>
    <row r="368" spans="13:15" x14ac:dyDescent="0.25">
      <c r="M368" s="242"/>
      <c r="N368" s="242"/>
      <c r="O368" s="242"/>
    </row>
    <row r="369" spans="13:15" x14ac:dyDescent="0.25">
      <c r="M369" s="242"/>
      <c r="N369" s="242"/>
      <c r="O369" s="242"/>
    </row>
    <row r="370" spans="13:15" x14ac:dyDescent="0.25">
      <c r="M370" s="242"/>
      <c r="N370" s="242"/>
      <c r="O370" s="242"/>
    </row>
    <row r="371" spans="13:15" x14ac:dyDescent="0.25">
      <c r="M371" s="242"/>
      <c r="N371" s="242"/>
      <c r="O371" s="242"/>
    </row>
    <row r="372" spans="13:15" x14ac:dyDescent="0.25">
      <c r="M372" s="242"/>
      <c r="N372" s="242"/>
      <c r="O372" s="242"/>
    </row>
    <row r="373" spans="13:15" x14ac:dyDescent="0.25">
      <c r="M373" s="242"/>
      <c r="N373" s="242"/>
      <c r="O373" s="242"/>
    </row>
    <row r="374" spans="13:15" x14ac:dyDescent="0.25">
      <c r="M374" s="242"/>
      <c r="N374" s="242"/>
      <c r="O374" s="242"/>
    </row>
    <row r="375" spans="13:15" x14ac:dyDescent="0.25">
      <c r="M375" s="242"/>
      <c r="N375" s="242"/>
      <c r="O375" s="242"/>
    </row>
    <row r="376" spans="13:15" x14ac:dyDescent="0.25">
      <c r="M376" s="242"/>
      <c r="N376" s="242"/>
      <c r="O376" s="242"/>
    </row>
    <row r="377" spans="13:15" x14ac:dyDescent="0.25">
      <c r="M377" s="242"/>
      <c r="N377" s="242"/>
      <c r="O377" s="242"/>
    </row>
    <row r="378" spans="13:15" x14ac:dyDescent="0.25">
      <c r="M378" s="242"/>
      <c r="N378" s="242"/>
      <c r="O378" s="242"/>
    </row>
    <row r="379" spans="13:15" x14ac:dyDescent="0.25">
      <c r="M379" s="242"/>
      <c r="N379" s="242"/>
      <c r="O379" s="242"/>
    </row>
    <row r="380" spans="13:15" x14ac:dyDescent="0.25">
      <c r="M380" s="242"/>
      <c r="N380" s="242"/>
      <c r="O380" s="242"/>
    </row>
    <row r="381" spans="13:15" x14ac:dyDescent="0.25">
      <c r="M381" s="242"/>
      <c r="N381" s="242"/>
      <c r="O381" s="242"/>
    </row>
    <row r="382" spans="13:15" x14ac:dyDescent="0.25">
      <c r="M382" s="242"/>
      <c r="N382" s="242"/>
      <c r="O382" s="242"/>
    </row>
    <row r="383" spans="13:15" x14ac:dyDescent="0.25">
      <c r="M383" s="242"/>
      <c r="N383" s="242"/>
      <c r="O383" s="242"/>
    </row>
    <row r="384" spans="13:15" x14ac:dyDescent="0.25">
      <c r="M384" s="242"/>
      <c r="N384" s="242"/>
      <c r="O384" s="242"/>
    </row>
    <row r="385" spans="13:15" x14ac:dyDescent="0.25">
      <c r="M385" s="242"/>
      <c r="N385" s="242"/>
      <c r="O385" s="242"/>
    </row>
    <row r="386" spans="13:15" x14ac:dyDescent="0.25">
      <c r="M386" s="242"/>
      <c r="N386" s="242"/>
      <c r="O386" s="242"/>
    </row>
    <row r="387" spans="13:15" x14ac:dyDescent="0.25">
      <c r="M387" s="242"/>
      <c r="N387" s="242"/>
      <c r="O387" s="242"/>
    </row>
    <row r="388" spans="13:15" x14ac:dyDescent="0.25">
      <c r="M388" s="242"/>
      <c r="N388" s="242"/>
      <c r="O388" s="242"/>
    </row>
    <row r="389" spans="13:15" x14ac:dyDescent="0.25">
      <c r="M389" s="242"/>
      <c r="N389" s="242"/>
      <c r="O389" s="242"/>
    </row>
    <row r="390" spans="13:15" x14ac:dyDescent="0.25">
      <c r="M390" s="242"/>
      <c r="N390" s="242"/>
      <c r="O390" s="242"/>
    </row>
    <row r="391" spans="13:15" x14ac:dyDescent="0.25">
      <c r="M391" s="242"/>
      <c r="N391" s="242"/>
      <c r="O391" s="242"/>
    </row>
    <row r="392" spans="13:15" x14ac:dyDescent="0.25">
      <c r="M392" s="242"/>
      <c r="N392" s="242"/>
      <c r="O392" s="242"/>
    </row>
    <row r="393" spans="13:15" x14ac:dyDescent="0.25">
      <c r="M393" s="242"/>
      <c r="N393" s="242"/>
      <c r="O393" s="242"/>
    </row>
    <row r="394" spans="13:15" x14ac:dyDescent="0.25">
      <c r="M394" s="242"/>
      <c r="N394" s="242"/>
      <c r="O394" s="242"/>
    </row>
    <row r="395" spans="13:15" x14ac:dyDescent="0.25">
      <c r="M395" s="242"/>
      <c r="N395" s="242"/>
      <c r="O395" s="242"/>
    </row>
    <row r="396" spans="13:15" x14ac:dyDescent="0.25">
      <c r="M396" s="242"/>
      <c r="N396" s="242"/>
      <c r="O396" s="242"/>
    </row>
    <row r="397" spans="13:15" x14ac:dyDescent="0.25">
      <c r="M397" s="242"/>
      <c r="N397" s="242"/>
      <c r="O397" s="242"/>
    </row>
    <row r="398" spans="13:15" x14ac:dyDescent="0.25">
      <c r="M398" s="242"/>
      <c r="N398" s="242"/>
      <c r="O398" s="242"/>
    </row>
    <row r="399" spans="13:15" x14ac:dyDescent="0.25">
      <c r="M399" s="242"/>
      <c r="N399" s="242"/>
      <c r="O399" s="242"/>
    </row>
    <row r="400" spans="13:15" x14ac:dyDescent="0.25">
      <c r="M400" s="242"/>
      <c r="N400" s="242"/>
      <c r="O400" s="242"/>
    </row>
    <row r="401" spans="13:15" x14ac:dyDescent="0.25">
      <c r="M401" s="242"/>
      <c r="N401" s="242"/>
      <c r="O401" s="242"/>
    </row>
    <row r="402" spans="13:15" x14ac:dyDescent="0.25">
      <c r="M402" s="242"/>
      <c r="N402" s="242"/>
      <c r="O402" s="242"/>
    </row>
    <row r="403" spans="13:15" x14ac:dyDescent="0.25">
      <c r="M403" s="242"/>
      <c r="N403" s="242"/>
      <c r="O403" s="242"/>
    </row>
    <row r="404" spans="13:15" x14ac:dyDescent="0.25">
      <c r="M404" s="242"/>
      <c r="N404" s="242"/>
      <c r="O404" s="242"/>
    </row>
    <row r="405" spans="13:15" x14ac:dyDescent="0.25">
      <c r="M405" s="242"/>
      <c r="N405" s="242"/>
      <c r="O405" s="242"/>
    </row>
    <row r="406" spans="13:15" x14ac:dyDescent="0.25">
      <c r="M406" s="242"/>
      <c r="N406" s="242"/>
      <c r="O406" s="242"/>
    </row>
    <row r="407" spans="13:15" x14ac:dyDescent="0.25">
      <c r="M407" s="242"/>
      <c r="N407" s="242"/>
      <c r="O407" s="242"/>
    </row>
    <row r="408" spans="13:15" x14ac:dyDescent="0.25">
      <c r="M408" s="242"/>
      <c r="N408" s="242"/>
      <c r="O408" s="242"/>
    </row>
    <row r="409" spans="13:15" x14ac:dyDescent="0.25">
      <c r="M409" s="242"/>
      <c r="N409" s="242"/>
      <c r="O409" s="242"/>
    </row>
    <row r="410" spans="13:15" x14ac:dyDescent="0.25">
      <c r="M410" s="242"/>
      <c r="N410" s="242"/>
      <c r="O410" s="242"/>
    </row>
    <row r="411" spans="13:15" x14ac:dyDescent="0.25">
      <c r="M411" s="242"/>
      <c r="N411" s="242"/>
      <c r="O411" s="242"/>
    </row>
    <row r="412" spans="13:15" x14ac:dyDescent="0.25">
      <c r="M412" s="242"/>
      <c r="N412" s="242"/>
      <c r="O412" s="242"/>
    </row>
    <row r="413" spans="13:15" x14ac:dyDescent="0.25">
      <c r="M413" s="242"/>
      <c r="N413" s="242"/>
      <c r="O413" s="242"/>
    </row>
    <row r="414" spans="13:15" x14ac:dyDescent="0.25">
      <c r="M414" s="242"/>
      <c r="N414" s="242"/>
      <c r="O414" s="242"/>
    </row>
    <row r="415" spans="13:15" x14ac:dyDescent="0.25">
      <c r="M415" s="242"/>
      <c r="N415" s="242"/>
      <c r="O415" s="242"/>
    </row>
    <row r="416" spans="13:15" x14ac:dyDescent="0.25">
      <c r="M416" s="242"/>
      <c r="N416" s="242"/>
      <c r="O416" s="242"/>
    </row>
    <row r="417" spans="13:15" x14ac:dyDescent="0.25">
      <c r="M417" s="242"/>
      <c r="N417" s="242"/>
      <c r="O417" s="242"/>
    </row>
    <row r="418" spans="13:15" x14ac:dyDescent="0.25">
      <c r="M418" s="242"/>
      <c r="N418" s="242"/>
      <c r="O418" s="242"/>
    </row>
    <row r="419" spans="13:15" x14ac:dyDescent="0.25">
      <c r="M419" s="242"/>
      <c r="N419" s="242"/>
      <c r="O419" s="242"/>
    </row>
    <row r="420" spans="13:15" x14ac:dyDescent="0.25">
      <c r="M420" s="242"/>
      <c r="N420" s="242"/>
      <c r="O420" s="242"/>
    </row>
    <row r="421" spans="13:15" x14ac:dyDescent="0.25">
      <c r="M421" s="242"/>
      <c r="N421" s="242"/>
      <c r="O421" s="242"/>
    </row>
    <row r="422" spans="13:15" x14ac:dyDescent="0.25">
      <c r="M422" s="242"/>
      <c r="N422" s="242"/>
      <c r="O422" s="242"/>
    </row>
    <row r="423" spans="13:15" x14ac:dyDescent="0.25">
      <c r="M423" s="242"/>
      <c r="N423" s="242"/>
      <c r="O423" s="242"/>
    </row>
    <row r="424" spans="13:15" x14ac:dyDescent="0.25">
      <c r="M424" s="242"/>
      <c r="N424" s="242"/>
      <c r="O424" s="242"/>
    </row>
    <row r="425" spans="13:15" x14ac:dyDescent="0.25">
      <c r="M425" s="242"/>
      <c r="N425" s="242"/>
      <c r="O425" s="242"/>
    </row>
    <row r="426" spans="13:15" x14ac:dyDescent="0.25">
      <c r="M426" s="242"/>
      <c r="N426" s="242"/>
      <c r="O426" s="242"/>
    </row>
    <row r="427" spans="13:15" x14ac:dyDescent="0.25">
      <c r="M427" s="242"/>
      <c r="N427" s="242"/>
      <c r="O427" s="242"/>
    </row>
    <row r="428" spans="13:15" x14ac:dyDescent="0.25">
      <c r="M428" s="242"/>
      <c r="N428" s="242"/>
      <c r="O428" s="242"/>
    </row>
    <row r="429" spans="13:15" x14ac:dyDescent="0.25">
      <c r="M429" s="242"/>
      <c r="N429" s="242"/>
      <c r="O429" s="242"/>
    </row>
    <row r="430" spans="13:15" x14ac:dyDescent="0.25">
      <c r="M430" s="242"/>
      <c r="N430" s="242"/>
      <c r="O430" s="242"/>
    </row>
    <row r="431" spans="13:15" x14ac:dyDescent="0.25">
      <c r="M431" s="242"/>
      <c r="N431" s="242"/>
      <c r="O431" s="242"/>
    </row>
    <row r="432" spans="13:15" x14ac:dyDescent="0.25">
      <c r="M432" s="242"/>
      <c r="N432" s="242"/>
      <c r="O432" s="242"/>
    </row>
    <row r="433" spans="13:15" x14ac:dyDescent="0.25">
      <c r="M433" s="242"/>
      <c r="N433" s="242"/>
      <c r="O433" s="242"/>
    </row>
    <row r="434" spans="13:15" x14ac:dyDescent="0.25">
      <c r="M434" s="242"/>
      <c r="N434" s="242"/>
      <c r="O434" s="242"/>
    </row>
    <row r="435" spans="13:15" x14ac:dyDescent="0.25">
      <c r="M435" s="242"/>
      <c r="N435" s="242"/>
      <c r="O435" s="242"/>
    </row>
    <row r="436" spans="13:15" x14ac:dyDescent="0.25">
      <c r="M436" s="242"/>
      <c r="N436" s="242"/>
      <c r="O436" s="242"/>
    </row>
    <row r="437" spans="13:15" x14ac:dyDescent="0.25">
      <c r="M437" s="242"/>
      <c r="N437" s="242"/>
      <c r="O437" s="242"/>
    </row>
    <row r="438" spans="13:15" x14ac:dyDescent="0.25">
      <c r="M438" s="242"/>
      <c r="N438" s="242"/>
      <c r="O438" s="242"/>
    </row>
    <row r="439" spans="13:15" x14ac:dyDescent="0.25">
      <c r="M439" s="242"/>
      <c r="N439" s="242"/>
      <c r="O439" s="242"/>
    </row>
    <row r="440" spans="13:15" x14ac:dyDescent="0.25">
      <c r="M440" s="242"/>
      <c r="N440" s="242"/>
      <c r="O440" s="242"/>
    </row>
    <row r="441" spans="13:15" x14ac:dyDescent="0.25">
      <c r="M441" s="242"/>
      <c r="N441" s="242"/>
      <c r="O441" s="242"/>
    </row>
    <row r="442" spans="13:15" x14ac:dyDescent="0.25">
      <c r="M442" s="242"/>
      <c r="N442" s="242"/>
      <c r="O442" s="242"/>
    </row>
    <row r="443" spans="13:15" x14ac:dyDescent="0.25">
      <c r="M443" s="242"/>
      <c r="N443" s="242"/>
      <c r="O443" s="242"/>
    </row>
    <row r="444" spans="13:15" x14ac:dyDescent="0.25">
      <c r="M444" s="242"/>
      <c r="N444" s="242"/>
      <c r="O444" s="242"/>
    </row>
    <row r="445" spans="13:15" x14ac:dyDescent="0.25">
      <c r="M445" s="242"/>
      <c r="N445" s="242"/>
      <c r="O445" s="242"/>
    </row>
    <row r="446" spans="13:15" x14ac:dyDescent="0.25">
      <c r="M446" s="242"/>
      <c r="N446" s="242"/>
      <c r="O446" s="242"/>
    </row>
    <row r="447" spans="13:15" x14ac:dyDescent="0.25">
      <c r="M447" s="242"/>
      <c r="N447" s="242"/>
      <c r="O447" s="242"/>
    </row>
    <row r="448" spans="13:15" x14ac:dyDescent="0.25">
      <c r="M448" s="242"/>
      <c r="N448" s="242"/>
      <c r="O448" s="242"/>
    </row>
    <row r="449" spans="13:15" x14ac:dyDescent="0.25">
      <c r="M449" s="242"/>
      <c r="N449" s="242"/>
      <c r="O449" s="242"/>
    </row>
    <row r="450" spans="13:15" x14ac:dyDescent="0.25">
      <c r="M450" s="242"/>
      <c r="N450" s="242"/>
      <c r="O450" s="242"/>
    </row>
    <row r="451" spans="13:15" x14ac:dyDescent="0.25">
      <c r="M451" s="242"/>
      <c r="N451" s="242"/>
      <c r="O451" s="242"/>
    </row>
    <row r="452" spans="13:15" x14ac:dyDescent="0.25">
      <c r="M452" s="242"/>
      <c r="N452" s="242"/>
      <c r="O452" s="242"/>
    </row>
    <row r="453" spans="13:15" x14ac:dyDescent="0.25">
      <c r="M453" s="242"/>
      <c r="N453" s="242"/>
      <c r="O453" s="242"/>
    </row>
    <row r="454" spans="13:15" x14ac:dyDescent="0.25">
      <c r="M454" s="242"/>
      <c r="N454" s="242"/>
      <c r="O454" s="242"/>
    </row>
    <row r="455" spans="13:15" x14ac:dyDescent="0.25">
      <c r="M455" s="242"/>
      <c r="N455" s="242"/>
      <c r="O455" s="242"/>
    </row>
    <row r="456" spans="13:15" x14ac:dyDescent="0.25">
      <c r="M456" s="242"/>
      <c r="N456" s="242"/>
      <c r="O456" s="242"/>
    </row>
    <row r="457" spans="13:15" x14ac:dyDescent="0.25">
      <c r="M457" s="242"/>
      <c r="N457" s="242"/>
      <c r="O457" s="242"/>
    </row>
    <row r="458" spans="13:15" x14ac:dyDescent="0.25">
      <c r="M458" s="242"/>
      <c r="N458" s="242"/>
      <c r="O458" s="242"/>
    </row>
    <row r="459" spans="13:15" x14ac:dyDescent="0.25">
      <c r="M459" s="242"/>
      <c r="N459" s="242"/>
      <c r="O459" s="242"/>
    </row>
    <row r="460" spans="13:15" x14ac:dyDescent="0.25">
      <c r="M460" s="242"/>
      <c r="N460" s="242"/>
      <c r="O460" s="242"/>
    </row>
    <row r="461" spans="13:15" x14ac:dyDescent="0.25">
      <c r="M461" s="242"/>
      <c r="N461" s="242"/>
      <c r="O461" s="242"/>
    </row>
    <row r="462" spans="13:15" x14ac:dyDescent="0.25">
      <c r="M462" s="242"/>
      <c r="N462" s="242"/>
      <c r="O462" s="242"/>
    </row>
    <row r="463" spans="13:15" x14ac:dyDescent="0.25">
      <c r="M463" s="242"/>
      <c r="N463" s="242"/>
      <c r="O463" s="242"/>
    </row>
    <row r="464" spans="13:15" x14ac:dyDescent="0.25">
      <c r="M464" s="242"/>
      <c r="N464" s="242"/>
      <c r="O464" s="242"/>
    </row>
    <row r="465" spans="13:15" x14ac:dyDescent="0.25">
      <c r="M465" s="242"/>
      <c r="N465" s="242"/>
      <c r="O465" s="242"/>
    </row>
    <row r="466" spans="13:15" x14ac:dyDescent="0.25">
      <c r="M466" s="242"/>
      <c r="N466" s="242"/>
      <c r="O466" s="242"/>
    </row>
    <row r="467" spans="13:15" x14ac:dyDescent="0.25">
      <c r="M467" s="242"/>
      <c r="N467" s="242"/>
      <c r="O467" s="242"/>
    </row>
    <row r="468" spans="13:15" x14ac:dyDescent="0.25">
      <c r="M468" s="242"/>
      <c r="N468" s="242"/>
      <c r="O468" s="242"/>
    </row>
    <row r="469" spans="13:15" x14ac:dyDescent="0.25">
      <c r="M469" s="242"/>
      <c r="N469" s="242"/>
      <c r="O469" s="242"/>
    </row>
    <row r="470" spans="13:15" x14ac:dyDescent="0.25">
      <c r="M470" s="242"/>
      <c r="N470" s="242"/>
      <c r="O470" s="242"/>
    </row>
    <row r="471" spans="13:15" x14ac:dyDescent="0.25">
      <c r="M471" s="242"/>
      <c r="N471" s="242"/>
      <c r="O471" s="242"/>
    </row>
    <row r="472" spans="13:15" x14ac:dyDescent="0.25">
      <c r="M472" s="242"/>
      <c r="N472" s="242"/>
      <c r="O472" s="242"/>
    </row>
    <row r="473" spans="13:15" x14ac:dyDescent="0.25">
      <c r="M473" s="242"/>
      <c r="N473" s="242"/>
      <c r="O473" s="242"/>
    </row>
    <row r="474" spans="13:15" x14ac:dyDescent="0.25">
      <c r="M474" s="242"/>
      <c r="N474" s="242"/>
      <c r="O474" s="242"/>
    </row>
    <row r="475" spans="13:15" x14ac:dyDescent="0.25">
      <c r="M475" s="242"/>
      <c r="N475" s="242"/>
      <c r="O475" s="242"/>
    </row>
    <row r="476" spans="13:15" x14ac:dyDescent="0.25">
      <c r="M476" s="242"/>
      <c r="N476" s="242"/>
      <c r="O476" s="242"/>
    </row>
    <row r="477" spans="13:15" x14ac:dyDescent="0.25">
      <c r="M477" s="242"/>
      <c r="N477" s="242"/>
      <c r="O477" s="242"/>
    </row>
    <row r="478" spans="13:15" x14ac:dyDescent="0.25">
      <c r="M478" s="242"/>
      <c r="N478" s="242"/>
      <c r="O478" s="242"/>
    </row>
    <row r="479" spans="13:15" x14ac:dyDescent="0.25">
      <c r="M479" s="242"/>
      <c r="N479" s="242"/>
      <c r="O479" s="242"/>
    </row>
    <row r="480" spans="13:15" x14ac:dyDescent="0.25">
      <c r="M480" s="242"/>
      <c r="N480" s="242"/>
      <c r="O480" s="242"/>
    </row>
    <row r="481" spans="13:15" x14ac:dyDescent="0.25">
      <c r="M481" s="242"/>
      <c r="N481" s="242"/>
      <c r="O481" s="242"/>
    </row>
    <row r="482" spans="13:15" x14ac:dyDescent="0.25">
      <c r="M482" s="242"/>
      <c r="N482" s="242"/>
      <c r="O482" s="242"/>
    </row>
    <row r="483" spans="13:15" x14ac:dyDescent="0.25">
      <c r="M483" s="242"/>
      <c r="N483" s="242"/>
      <c r="O483" s="242"/>
    </row>
    <row r="484" spans="13:15" x14ac:dyDescent="0.25">
      <c r="M484" s="242"/>
      <c r="N484" s="242"/>
      <c r="O484" s="242"/>
    </row>
    <row r="485" spans="13:15" x14ac:dyDescent="0.25">
      <c r="M485" s="242"/>
      <c r="N485" s="242"/>
      <c r="O485" s="242"/>
    </row>
    <row r="486" spans="13:15" x14ac:dyDescent="0.25">
      <c r="M486" s="242"/>
      <c r="N486" s="242"/>
      <c r="O486" s="242"/>
    </row>
    <row r="487" spans="13:15" x14ac:dyDescent="0.25">
      <c r="M487" s="242"/>
      <c r="N487" s="242"/>
      <c r="O487" s="242"/>
    </row>
    <row r="488" spans="13:15" x14ac:dyDescent="0.25">
      <c r="M488" s="242"/>
      <c r="N488" s="242"/>
      <c r="O488" s="242"/>
    </row>
    <row r="489" spans="13:15" x14ac:dyDescent="0.25">
      <c r="M489" s="242"/>
      <c r="N489" s="242"/>
      <c r="O489" s="242"/>
    </row>
    <row r="490" spans="13:15" x14ac:dyDescent="0.25">
      <c r="M490" s="242"/>
      <c r="N490" s="242"/>
      <c r="O490" s="242"/>
    </row>
    <row r="491" spans="13:15" x14ac:dyDescent="0.25">
      <c r="M491" s="242"/>
      <c r="N491" s="242"/>
      <c r="O491" s="242"/>
    </row>
    <row r="492" spans="13:15" x14ac:dyDescent="0.25">
      <c r="M492" s="242"/>
      <c r="N492" s="242"/>
      <c r="O492" s="242"/>
    </row>
    <row r="493" spans="13:15" x14ac:dyDescent="0.25">
      <c r="M493" s="242"/>
      <c r="N493" s="242"/>
      <c r="O493" s="242"/>
    </row>
    <row r="494" spans="13:15" x14ac:dyDescent="0.25">
      <c r="M494" s="242"/>
      <c r="N494" s="242"/>
      <c r="O494" s="242"/>
    </row>
    <row r="495" spans="13:15" x14ac:dyDescent="0.25">
      <c r="M495" s="242"/>
      <c r="N495" s="242"/>
      <c r="O495" s="242"/>
    </row>
    <row r="496" spans="13:15" x14ac:dyDescent="0.25">
      <c r="M496" s="242"/>
      <c r="N496" s="242"/>
      <c r="O496" s="242"/>
    </row>
    <row r="497" spans="13:15" x14ac:dyDescent="0.25">
      <c r="M497" s="242"/>
      <c r="N497" s="242"/>
      <c r="O497" s="242"/>
    </row>
    <row r="498" spans="13:15" x14ac:dyDescent="0.25">
      <c r="M498" s="242"/>
      <c r="N498" s="242"/>
      <c r="O498" s="242"/>
    </row>
    <row r="499" spans="13:15" x14ac:dyDescent="0.25">
      <c r="M499" s="242"/>
      <c r="N499" s="242"/>
      <c r="O499" s="242"/>
    </row>
    <row r="500" spans="13:15" x14ac:dyDescent="0.25">
      <c r="M500" s="242"/>
      <c r="N500" s="242"/>
      <c r="O500" s="242"/>
    </row>
    <row r="501" spans="13:15" x14ac:dyDescent="0.25">
      <c r="M501" s="242"/>
      <c r="N501" s="242"/>
      <c r="O501" s="242"/>
    </row>
    <row r="502" spans="13:15" x14ac:dyDescent="0.25">
      <c r="M502" s="242"/>
      <c r="N502" s="242"/>
      <c r="O502" s="242"/>
    </row>
    <row r="503" spans="13:15" x14ac:dyDescent="0.25">
      <c r="M503" s="242"/>
      <c r="N503" s="242"/>
      <c r="O503" s="242"/>
    </row>
    <row r="504" spans="13:15" x14ac:dyDescent="0.25">
      <c r="M504" s="242"/>
      <c r="N504" s="242"/>
      <c r="O504" s="242"/>
    </row>
    <row r="505" spans="13:15" x14ac:dyDescent="0.25">
      <c r="M505" s="242"/>
      <c r="N505" s="242"/>
      <c r="O505" s="242"/>
    </row>
    <row r="506" spans="13:15" x14ac:dyDescent="0.25">
      <c r="M506" s="242"/>
      <c r="N506" s="242"/>
      <c r="O506" s="242"/>
    </row>
    <row r="507" spans="13:15" x14ac:dyDescent="0.25">
      <c r="M507" s="242"/>
      <c r="N507" s="242"/>
      <c r="O507" s="242"/>
    </row>
    <row r="508" spans="13:15" x14ac:dyDescent="0.25">
      <c r="M508" s="242"/>
      <c r="N508" s="242"/>
      <c r="O508" s="242"/>
    </row>
    <row r="509" spans="13:15" x14ac:dyDescent="0.25">
      <c r="M509" s="242"/>
      <c r="N509" s="242"/>
      <c r="O509" s="242"/>
    </row>
    <row r="510" spans="13:15" x14ac:dyDescent="0.25">
      <c r="M510" s="242"/>
      <c r="N510" s="242"/>
      <c r="O510" s="242"/>
    </row>
    <row r="511" spans="13:15" x14ac:dyDescent="0.25">
      <c r="M511" s="242"/>
      <c r="N511" s="242"/>
      <c r="O511" s="242"/>
    </row>
    <row r="512" spans="13:15" x14ac:dyDescent="0.25">
      <c r="M512" s="242"/>
      <c r="N512" s="242"/>
      <c r="O512" s="242"/>
    </row>
    <row r="513" spans="13:15" x14ac:dyDescent="0.25">
      <c r="M513" s="242"/>
      <c r="N513" s="242"/>
      <c r="O513" s="242"/>
    </row>
    <row r="514" spans="13:15" x14ac:dyDescent="0.25">
      <c r="M514" s="242"/>
      <c r="N514" s="242"/>
      <c r="O514" s="242"/>
    </row>
    <row r="515" spans="13:15" x14ac:dyDescent="0.25">
      <c r="M515" s="242"/>
      <c r="N515" s="242"/>
      <c r="O515" s="242"/>
    </row>
    <row r="516" spans="13:15" x14ac:dyDescent="0.25">
      <c r="M516" s="242"/>
      <c r="N516" s="242"/>
      <c r="O516" s="242"/>
    </row>
    <row r="517" spans="13:15" x14ac:dyDescent="0.25">
      <c r="M517" s="242"/>
      <c r="N517" s="242"/>
      <c r="O517" s="242"/>
    </row>
    <row r="518" spans="13:15" x14ac:dyDescent="0.25">
      <c r="M518" s="242"/>
      <c r="N518" s="242"/>
      <c r="O518" s="242"/>
    </row>
    <row r="519" spans="13:15" x14ac:dyDescent="0.25">
      <c r="M519" s="242"/>
      <c r="N519" s="242"/>
      <c r="O519" s="242"/>
    </row>
    <row r="520" spans="13:15" x14ac:dyDescent="0.25">
      <c r="M520" s="242"/>
      <c r="N520" s="242"/>
      <c r="O520" s="242"/>
    </row>
    <row r="521" spans="13:15" x14ac:dyDescent="0.25">
      <c r="M521" s="242"/>
      <c r="N521" s="242"/>
      <c r="O521" s="242"/>
    </row>
    <row r="522" spans="13:15" x14ac:dyDescent="0.25">
      <c r="M522" s="242"/>
      <c r="N522" s="242"/>
      <c r="O522" s="242"/>
    </row>
    <row r="523" spans="13:15" x14ac:dyDescent="0.25">
      <c r="M523" s="242"/>
      <c r="N523" s="242"/>
      <c r="O523" s="242"/>
    </row>
    <row r="524" spans="13:15" x14ac:dyDescent="0.25">
      <c r="M524" s="242"/>
      <c r="N524" s="242"/>
      <c r="O524" s="242"/>
    </row>
    <row r="525" spans="13:15" x14ac:dyDescent="0.25">
      <c r="M525" s="242"/>
      <c r="N525" s="242"/>
      <c r="O525" s="242"/>
    </row>
    <row r="526" spans="13:15" x14ac:dyDescent="0.25">
      <c r="M526" s="242"/>
      <c r="N526" s="242"/>
      <c r="O526" s="242"/>
    </row>
    <row r="527" spans="13:15" x14ac:dyDescent="0.25">
      <c r="M527" s="242"/>
      <c r="N527" s="242"/>
      <c r="O527" s="242"/>
    </row>
    <row r="528" spans="13:15" x14ac:dyDescent="0.25">
      <c r="M528" s="242"/>
      <c r="N528" s="242"/>
      <c r="O528" s="242"/>
    </row>
    <row r="529" spans="13:15" x14ac:dyDescent="0.25">
      <c r="M529" s="242"/>
      <c r="N529" s="242"/>
      <c r="O529" s="242"/>
    </row>
    <row r="530" spans="13:15" x14ac:dyDescent="0.25">
      <c r="M530" s="242"/>
      <c r="N530" s="242"/>
      <c r="O530" s="242"/>
    </row>
    <row r="531" spans="13:15" x14ac:dyDescent="0.25">
      <c r="M531" s="242"/>
      <c r="N531" s="242"/>
      <c r="O531" s="242"/>
    </row>
    <row r="532" spans="13:15" x14ac:dyDescent="0.25">
      <c r="M532" s="242"/>
      <c r="N532" s="242"/>
      <c r="O532" s="242"/>
    </row>
    <row r="533" spans="13:15" x14ac:dyDescent="0.25">
      <c r="M533" s="242"/>
      <c r="N533" s="242"/>
      <c r="O533" s="242"/>
    </row>
    <row r="534" spans="13:15" x14ac:dyDescent="0.25">
      <c r="M534" s="242"/>
      <c r="N534" s="242"/>
      <c r="O534" s="242"/>
    </row>
    <row r="535" spans="13:15" x14ac:dyDescent="0.25">
      <c r="M535" s="242"/>
      <c r="N535" s="242"/>
      <c r="O535" s="242"/>
    </row>
    <row r="536" spans="13:15" x14ac:dyDescent="0.25">
      <c r="M536" s="242"/>
      <c r="N536" s="242"/>
      <c r="O536" s="242"/>
    </row>
    <row r="537" spans="13:15" x14ac:dyDescent="0.25">
      <c r="M537" s="242"/>
      <c r="N537" s="242"/>
      <c r="O537" s="242"/>
    </row>
    <row r="538" spans="13:15" x14ac:dyDescent="0.25">
      <c r="M538" s="242"/>
      <c r="N538" s="242"/>
      <c r="O538" s="242"/>
    </row>
    <row r="539" spans="13:15" x14ac:dyDescent="0.25">
      <c r="M539" s="242"/>
      <c r="N539" s="242"/>
      <c r="O539" s="242"/>
    </row>
    <row r="540" spans="13:15" x14ac:dyDescent="0.25">
      <c r="M540" s="242"/>
      <c r="N540" s="242"/>
      <c r="O540" s="242"/>
    </row>
    <row r="541" spans="13:15" x14ac:dyDescent="0.25">
      <c r="M541" s="242"/>
      <c r="N541" s="242"/>
      <c r="O541" s="242"/>
    </row>
    <row r="542" spans="13:15" x14ac:dyDescent="0.25">
      <c r="M542" s="242"/>
      <c r="N542" s="242"/>
      <c r="O542" s="242"/>
    </row>
    <row r="543" spans="13:15" x14ac:dyDescent="0.25">
      <c r="M543" s="242"/>
      <c r="N543" s="242"/>
      <c r="O543" s="242"/>
    </row>
    <row r="544" spans="13:15" x14ac:dyDescent="0.25">
      <c r="M544" s="242"/>
      <c r="N544" s="242"/>
      <c r="O544" s="242"/>
    </row>
    <row r="545" spans="13:15" x14ac:dyDescent="0.25">
      <c r="M545" s="242"/>
      <c r="N545" s="242"/>
      <c r="O545" s="242"/>
    </row>
    <row r="546" spans="13:15" x14ac:dyDescent="0.25">
      <c r="M546" s="242"/>
      <c r="N546" s="242"/>
      <c r="O546" s="242"/>
    </row>
    <row r="547" spans="13:15" x14ac:dyDescent="0.25">
      <c r="M547" s="242"/>
      <c r="N547" s="242"/>
      <c r="O547" s="242"/>
    </row>
    <row r="548" spans="13:15" x14ac:dyDescent="0.25">
      <c r="M548" s="242"/>
      <c r="N548" s="242"/>
      <c r="O548" s="242"/>
    </row>
    <row r="549" spans="13:15" x14ac:dyDescent="0.25">
      <c r="M549" s="242"/>
      <c r="N549" s="242"/>
      <c r="O549" s="242"/>
    </row>
    <row r="550" spans="13:15" x14ac:dyDescent="0.25">
      <c r="M550" s="242"/>
      <c r="N550" s="242"/>
      <c r="O550" s="242"/>
    </row>
    <row r="551" spans="13:15" x14ac:dyDescent="0.25">
      <c r="M551" s="242"/>
      <c r="N551" s="242"/>
      <c r="O551" s="242"/>
    </row>
    <row r="552" spans="13:15" x14ac:dyDescent="0.25">
      <c r="M552" s="242"/>
      <c r="N552" s="242"/>
      <c r="O552" s="242"/>
    </row>
    <row r="553" spans="13:15" x14ac:dyDescent="0.25">
      <c r="M553" s="242"/>
      <c r="N553" s="242"/>
      <c r="O553" s="242"/>
    </row>
    <row r="554" spans="13:15" x14ac:dyDescent="0.25">
      <c r="M554" s="242"/>
      <c r="N554" s="242"/>
      <c r="O554" s="242"/>
    </row>
    <row r="555" spans="13:15" x14ac:dyDescent="0.25">
      <c r="M555" s="242"/>
      <c r="N555" s="242"/>
      <c r="O555" s="242"/>
    </row>
    <row r="556" spans="13:15" x14ac:dyDescent="0.25">
      <c r="M556" s="242"/>
      <c r="N556" s="242"/>
      <c r="O556" s="242"/>
    </row>
    <row r="557" spans="13:15" x14ac:dyDescent="0.25">
      <c r="M557" s="242"/>
      <c r="N557" s="242"/>
      <c r="O557" s="242"/>
    </row>
    <row r="558" spans="13:15" x14ac:dyDescent="0.25">
      <c r="M558" s="242"/>
      <c r="N558" s="242"/>
      <c r="O558" s="242"/>
    </row>
    <row r="559" spans="13:15" x14ac:dyDescent="0.25">
      <c r="M559" s="242"/>
      <c r="N559" s="242"/>
      <c r="O559" s="242"/>
    </row>
    <row r="560" spans="13:15" x14ac:dyDescent="0.25">
      <c r="M560" s="242"/>
      <c r="N560" s="242"/>
      <c r="O560" s="242"/>
    </row>
    <row r="561" spans="13:15" x14ac:dyDescent="0.25">
      <c r="M561" s="242"/>
      <c r="N561" s="242"/>
      <c r="O561" s="242"/>
    </row>
    <row r="562" spans="13:15" x14ac:dyDescent="0.25">
      <c r="M562" s="242"/>
      <c r="N562" s="242"/>
      <c r="O562" s="242"/>
    </row>
    <row r="563" spans="13:15" x14ac:dyDescent="0.25">
      <c r="M563" s="242"/>
      <c r="N563" s="242"/>
      <c r="O563" s="242"/>
    </row>
    <row r="564" spans="13:15" x14ac:dyDescent="0.25">
      <c r="M564" s="242"/>
      <c r="N564" s="242"/>
      <c r="O564" s="242"/>
    </row>
    <row r="565" spans="13:15" x14ac:dyDescent="0.25">
      <c r="M565" s="242"/>
      <c r="N565" s="242"/>
      <c r="O565" s="242"/>
    </row>
    <row r="566" spans="13:15" x14ac:dyDescent="0.25">
      <c r="M566" s="242"/>
      <c r="N566" s="242"/>
      <c r="O566" s="242"/>
    </row>
    <row r="567" spans="13:15" x14ac:dyDescent="0.25">
      <c r="M567" s="242"/>
      <c r="N567" s="242"/>
      <c r="O567" s="242"/>
    </row>
    <row r="568" spans="13:15" x14ac:dyDescent="0.25">
      <c r="M568" s="242"/>
      <c r="N568" s="242"/>
      <c r="O568" s="242"/>
    </row>
    <row r="569" spans="13:15" x14ac:dyDescent="0.25">
      <c r="M569" s="242"/>
      <c r="N569" s="242"/>
      <c r="O569" s="242"/>
    </row>
    <row r="570" spans="13:15" x14ac:dyDescent="0.25">
      <c r="M570" s="242"/>
      <c r="N570" s="242"/>
      <c r="O570" s="242"/>
    </row>
    <row r="571" spans="13:15" x14ac:dyDescent="0.25">
      <c r="M571" s="242"/>
      <c r="N571" s="242"/>
      <c r="O571" s="242"/>
    </row>
    <row r="572" spans="13:15" x14ac:dyDescent="0.25">
      <c r="M572" s="242"/>
      <c r="N572" s="242"/>
      <c r="O572" s="242"/>
    </row>
    <row r="573" spans="13:15" x14ac:dyDescent="0.25">
      <c r="M573" s="242"/>
      <c r="N573" s="242"/>
      <c r="O573" s="242"/>
    </row>
    <row r="574" spans="13:15" x14ac:dyDescent="0.25">
      <c r="M574" s="242"/>
      <c r="N574" s="242"/>
      <c r="O574" s="242"/>
    </row>
    <row r="575" spans="13:15" x14ac:dyDescent="0.25">
      <c r="M575" s="242"/>
      <c r="N575" s="242"/>
      <c r="O575" s="242"/>
    </row>
    <row r="576" spans="13:15" x14ac:dyDescent="0.25">
      <c r="M576" s="242"/>
      <c r="N576" s="242"/>
      <c r="O576" s="242"/>
    </row>
    <row r="577" spans="13:15" x14ac:dyDescent="0.25">
      <c r="M577" s="242"/>
      <c r="N577" s="242"/>
      <c r="O577" s="242"/>
    </row>
    <row r="578" spans="13:15" x14ac:dyDescent="0.25">
      <c r="M578" s="242"/>
      <c r="N578" s="242"/>
      <c r="O578" s="242"/>
    </row>
    <row r="579" spans="13:15" x14ac:dyDescent="0.25">
      <c r="M579" s="242"/>
      <c r="N579" s="242"/>
      <c r="O579" s="242"/>
    </row>
    <row r="580" spans="13:15" x14ac:dyDescent="0.25">
      <c r="M580" s="242"/>
      <c r="N580" s="242"/>
      <c r="O580" s="242"/>
    </row>
    <row r="581" spans="13:15" x14ac:dyDescent="0.25">
      <c r="M581" s="242"/>
      <c r="N581" s="242"/>
      <c r="O581" s="242"/>
    </row>
    <row r="582" spans="13:15" x14ac:dyDescent="0.25">
      <c r="M582" s="242"/>
      <c r="N582" s="242"/>
      <c r="O582" s="242"/>
    </row>
    <row r="583" spans="13:15" x14ac:dyDescent="0.25">
      <c r="M583" s="242"/>
      <c r="N583" s="242"/>
      <c r="O583" s="242"/>
    </row>
    <row r="584" spans="13:15" x14ac:dyDescent="0.25">
      <c r="M584" s="242"/>
      <c r="N584" s="242"/>
      <c r="O584" s="242"/>
    </row>
    <row r="585" spans="13:15" x14ac:dyDescent="0.25">
      <c r="M585" s="242"/>
      <c r="N585" s="242"/>
      <c r="O585" s="242"/>
    </row>
    <row r="586" spans="13:15" x14ac:dyDescent="0.25">
      <c r="M586" s="242"/>
      <c r="N586" s="242"/>
      <c r="O586" s="242"/>
    </row>
    <row r="587" spans="13:15" x14ac:dyDescent="0.25">
      <c r="M587" s="242"/>
      <c r="N587" s="242"/>
      <c r="O587" s="242"/>
    </row>
    <row r="588" spans="13:15" x14ac:dyDescent="0.25">
      <c r="M588" s="242"/>
      <c r="N588" s="242"/>
      <c r="O588" s="242"/>
    </row>
    <row r="589" spans="13:15" x14ac:dyDescent="0.25">
      <c r="M589" s="242"/>
      <c r="N589" s="242"/>
      <c r="O589" s="242"/>
    </row>
    <row r="590" spans="13:15" x14ac:dyDescent="0.25">
      <c r="M590" s="242"/>
      <c r="N590" s="242"/>
      <c r="O590" s="242"/>
    </row>
    <row r="591" spans="13:15" x14ac:dyDescent="0.25">
      <c r="M591" s="242"/>
      <c r="N591" s="242"/>
      <c r="O591" s="242"/>
    </row>
    <row r="592" spans="13:15" x14ac:dyDescent="0.25">
      <c r="M592" s="242"/>
      <c r="N592" s="242"/>
      <c r="O592" s="242"/>
    </row>
    <row r="593" spans="13:15" x14ac:dyDescent="0.25">
      <c r="M593" s="242"/>
      <c r="N593" s="242"/>
      <c r="O593" s="242"/>
    </row>
    <row r="594" spans="13:15" x14ac:dyDescent="0.25">
      <c r="M594" s="242"/>
      <c r="N594" s="242"/>
      <c r="O594" s="242"/>
    </row>
    <row r="595" spans="13:15" x14ac:dyDescent="0.25">
      <c r="M595" s="242"/>
      <c r="N595" s="242"/>
      <c r="O595" s="242"/>
    </row>
    <row r="596" spans="13:15" x14ac:dyDescent="0.25">
      <c r="M596" s="242"/>
      <c r="N596" s="242"/>
      <c r="O596" s="242"/>
    </row>
    <row r="597" spans="13:15" x14ac:dyDescent="0.25">
      <c r="M597" s="242"/>
      <c r="N597" s="242"/>
      <c r="O597" s="242"/>
    </row>
    <row r="598" spans="13:15" x14ac:dyDescent="0.25">
      <c r="M598" s="242"/>
      <c r="N598" s="242"/>
      <c r="O598" s="242"/>
    </row>
    <row r="599" spans="13:15" x14ac:dyDescent="0.25">
      <c r="M599" s="242"/>
      <c r="N599" s="242"/>
      <c r="O599" s="242"/>
    </row>
    <row r="600" spans="13:15" x14ac:dyDescent="0.25">
      <c r="M600" s="242"/>
      <c r="N600" s="242"/>
      <c r="O600" s="242"/>
    </row>
    <row r="601" spans="13:15" x14ac:dyDescent="0.25">
      <c r="M601" s="242"/>
      <c r="N601" s="242"/>
      <c r="O601" s="242"/>
    </row>
    <row r="602" spans="13:15" x14ac:dyDescent="0.25">
      <c r="M602" s="242"/>
      <c r="N602" s="242"/>
      <c r="O602" s="242"/>
    </row>
    <row r="603" spans="13:15" x14ac:dyDescent="0.25">
      <c r="M603" s="242"/>
      <c r="N603" s="242"/>
      <c r="O603" s="242"/>
    </row>
    <row r="604" spans="13:15" x14ac:dyDescent="0.25">
      <c r="M604" s="242"/>
      <c r="N604" s="242"/>
      <c r="O604" s="242"/>
    </row>
    <row r="605" spans="13:15" x14ac:dyDescent="0.25">
      <c r="M605" s="242"/>
      <c r="N605" s="242"/>
      <c r="O605" s="242"/>
    </row>
    <row r="606" spans="13:15" x14ac:dyDescent="0.25">
      <c r="M606" s="242"/>
      <c r="N606" s="242"/>
      <c r="O606" s="242"/>
    </row>
    <row r="607" spans="13:15" x14ac:dyDescent="0.25">
      <c r="M607" s="242"/>
      <c r="N607" s="242"/>
      <c r="O607" s="242"/>
    </row>
    <row r="608" spans="13:15" x14ac:dyDescent="0.25">
      <c r="M608" s="242"/>
      <c r="N608" s="242"/>
      <c r="O608" s="242"/>
    </row>
    <row r="609" spans="13:15" x14ac:dyDescent="0.25">
      <c r="M609" s="242"/>
      <c r="N609" s="242"/>
      <c r="O609" s="242"/>
    </row>
    <row r="610" spans="13:15" x14ac:dyDescent="0.25">
      <c r="M610" s="242"/>
      <c r="N610" s="242"/>
      <c r="O610" s="242"/>
    </row>
    <row r="611" spans="13:15" x14ac:dyDescent="0.25">
      <c r="M611" s="242"/>
      <c r="N611" s="242"/>
      <c r="O611" s="242"/>
    </row>
    <row r="612" spans="13:15" x14ac:dyDescent="0.25">
      <c r="M612" s="242"/>
      <c r="N612" s="242"/>
      <c r="O612" s="242"/>
    </row>
    <row r="613" spans="13:15" x14ac:dyDescent="0.25">
      <c r="M613" s="242"/>
      <c r="N613" s="242"/>
      <c r="O613" s="242"/>
    </row>
    <row r="614" spans="13:15" x14ac:dyDescent="0.25">
      <c r="M614" s="242"/>
      <c r="N614" s="242"/>
      <c r="O614" s="242"/>
    </row>
    <row r="615" spans="13:15" x14ac:dyDescent="0.25">
      <c r="M615" s="242"/>
      <c r="N615" s="242"/>
      <c r="O615" s="242"/>
    </row>
    <row r="616" spans="13:15" x14ac:dyDescent="0.25">
      <c r="M616" s="242"/>
      <c r="N616" s="242"/>
      <c r="O616" s="242"/>
    </row>
    <row r="617" spans="13:15" x14ac:dyDescent="0.25">
      <c r="M617" s="242"/>
      <c r="N617" s="242"/>
      <c r="O617" s="242"/>
    </row>
    <row r="618" spans="13:15" x14ac:dyDescent="0.25">
      <c r="M618" s="242"/>
      <c r="N618" s="242"/>
      <c r="O618" s="242"/>
    </row>
    <row r="619" spans="13:15" x14ac:dyDescent="0.25">
      <c r="M619" s="242"/>
      <c r="N619" s="242"/>
      <c r="O619" s="242"/>
    </row>
    <row r="620" spans="13:15" x14ac:dyDescent="0.25">
      <c r="M620" s="242"/>
      <c r="N620" s="242"/>
      <c r="O620" s="242"/>
    </row>
    <row r="621" spans="13:15" x14ac:dyDescent="0.25">
      <c r="M621" s="242"/>
      <c r="N621" s="242"/>
      <c r="O621" s="242"/>
    </row>
    <row r="622" spans="13:15" x14ac:dyDescent="0.25">
      <c r="M622" s="242"/>
      <c r="N622" s="242"/>
      <c r="O622" s="242"/>
    </row>
    <row r="623" spans="13:15" x14ac:dyDescent="0.25">
      <c r="M623" s="242"/>
      <c r="N623" s="242"/>
      <c r="O623" s="242"/>
    </row>
    <row r="624" spans="13:15" x14ac:dyDescent="0.25">
      <c r="M624" s="242"/>
      <c r="N624" s="242"/>
      <c r="O624" s="242"/>
    </row>
    <row r="625" spans="13:15" x14ac:dyDescent="0.25">
      <c r="M625" s="242"/>
      <c r="N625" s="242"/>
      <c r="O625" s="242"/>
    </row>
    <row r="626" spans="13:15" x14ac:dyDescent="0.25">
      <c r="M626" s="242"/>
      <c r="N626" s="242"/>
      <c r="O626" s="242"/>
    </row>
    <row r="627" spans="13:15" x14ac:dyDescent="0.25">
      <c r="M627" s="242"/>
      <c r="N627" s="242"/>
      <c r="O627" s="242"/>
    </row>
    <row r="628" spans="13:15" x14ac:dyDescent="0.25">
      <c r="M628" s="242"/>
      <c r="N628" s="242"/>
      <c r="O628" s="242"/>
    </row>
    <row r="629" spans="13:15" x14ac:dyDescent="0.25">
      <c r="M629" s="242"/>
      <c r="N629" s="242"/>
      <c r="O629" s="242"/>
    </row>
    <row r="630" spans="13:15" x14ac:dyDescent="0.25">
      <c r="M630" s="242"/>
      <c r="N630" s="242"/>
      <c r="O630" s="242"/>
    </row>
    <row r="631" spans="13:15" x14ac:dyDescent="0.25">
      <c r="M631" s="242"/>
      <c r="N631" s="242"/>
      <c r="O631" s="242"/>
    </row>
    <row r="632" spans="13:15" x14ac:dyDescent="0.25">
      <c r="M632" s="242"/>
      <c r="N632" s="242"/>
      <c r="O632" s="242"/>
    </row>
    <row r="633" spans="13:15" x14ac:dyDescent="0.25">
      <c r="M633" s="242"/>
      <c r="N633" s="242"/>
      <c r="O633" s="242"/>
    </row>
    <row r="634" spans="13:15" x14ac:dyDescent="0.25">
      <c r="M634" s="242"/>
      <c r="N634" s="242"/>
      <c r="O634" s="242"/>
    </row>
    <row r="635" spans="13:15" x14ac:dyDescent="0.25">
      <c r="M635" s="242"/>
      <c r="N635" s="242"/>
      <c r="O635" s="242"/>
    </row>
    <row r="636" spans="13:15" x14ac:dyDescent="0.25">
      <c r="M636" s="242"/>
      <c r="N636" s="242"/>
      <c r="O636" s="242"/>
    </row>
    <row r="637" spans="13:15" x14ac:dyDescent="0.25">
      <c r="M637" s="242"/>
      <c r="N637" s="242"/>
      <c r="O637" s="242"/>
    </row>
    <row r="638" spans="13:15" x14ac:dyDescent="0.25">
      <c r="M638" s="242"/>
      <c r="N638" s="242"/>
      <c r="O638" s="242"/>
    </row>
    <row r="639" spans="13:15" x14ac:dyDescent="0.25">
      <c r="M639" s="242"/>
      <c r="N639" s="242"/>
      <c r="O639" s="242"/>
    </row>
    <row r="640" spans="13:15" x14ac:dyDescent="0.25">
      <c r="M640" s="242"/>
      <c r="N640" s="242"/>
      <c r="O640" s="242"/>
    </row>
    <row r="641" spans="13:15" x14ac:dyDescent="0.25">
      <c r="M641" s="242"/>
      <c r="N641" s="242"/>
      <c r="O641" s="242"/>
    </row>
    <row r="642" spans="13:15" x14ac:dyDescent="0.25">
      <c r="M642" s="242"/>
      <c r="N642" s="242"/>
      <c r="O642" s="242"/>
    </row>
    <row r="643" spans="13:15" x14ac:dyDescent="0.25">
      <c r="M643" s="242"/>
      <c r="N643" s="242"/>
      <c r="O643" s="242"/>
    </row>
    <row r="644" spans="13:15" x14ac:dyDescent="0.25">
      <c r="M644" s="242"/>
      <c r="N644" s="242"/>
      <c r="O644" s="242"/>
    </row>
    <row r="645" spans="13:15" x14ac:dyDescent="0.25">
      <c r="M645" s="242"/>
      <c r="N645" s="242"/>
      <c r="O645" s="242"/>
    </row>
    <row r="646" spans="13:15" x14ac:dyDescent="0.25">
      <c r="M646" s="242"/>
      <c r="N646" s="242"/>
      <c r="O646" s="242"/>
    </row>
    <row r="647" spans="13:15" x14ac:dyDescent="0.25">
      <c r="M647" s="242"/>
      <c r="N647" s="242"/>
      <c r="O647" s="242"/>
    </row>
    <row r="648" spans="13:15" x14ac:dyDescent="0.25">
      <c r="M648" s="242"/>
      <c r="N648" s="242"/>
      <c r="O648" s="242"/>
    </row>
    <row r="649" spans="13:15" x14ac:dyDescent="0.25">
      <c r="M649" s="242"/>
      <c r="N649" s="242"/>
      <c r="O649" s="242"/>
    </row>
    <row r="650" spans="13:15" x14ac:dyDescent="0.25">
      <c r="M650" s="242"/>
      <c r="N650" s="242"/>
      <c r="O650" s="242"/>
    </row>
    <row r="651" spans="13:15" x14ac:dyDescent="0.25">
      <c r="M651" s="242"/>
      <c r="N651" s="242"/>
      <c r="O651" s="242"/>
    </row>
    <row r="652" spans="13:15" x14ac:dyDescent="0.25">
      <c r="M652" s="242"/>
      <c r="N652" s="242"/>
      <c r="O652" s="242"/>
    </row>
    <row r="653" spans="13:15" x14ac:dyDescent="0.25">
      <c r="M653" s="242"/>
      <c r="N653" s="242"/>
      <c r="O653" s="242"/>
    </row>
    <row r="654" spans="13:15" x14ac:dyDescent="0.25">
      <c r="M654" s="242"/>
      <c r="N654" s="242"/>
      <c r="O654" s="242"/>
    </row>
    <row r="655" spans="13:15" x14ac:dyDescent="0.25">
      <c r="M655" s="242"/>
      <c r="N655" s="242"/>
      <c r="O655" s="242"/>
    </row>
    <row r="656" spans="13:15" x14ac:dyDescent="0.25">
      <c r="M656" s="242"/>
      <c r="N656" s="242"/>
      <c r="O656" s="242"/>
    </row>
    <row r="657" spans="13:15" x14ac:dyDescent="0.25">
      <c r="M657" s="242"/>
      <c r="N657" s="242"/>
      <c r="O657" s="242"/>
    </row>
  </sheetData>
  <sheetProtection algorithmName="SHA-512" hashValue="peWW0/X4y9GoGibQYS+6KVMczJpQpB3cLsfJESnnbRbtFJoYZhsIc34v6qGkA7W9kwoQspvztvbs1U4IqtE7zQ==" saltValue="EUfew8j+qSezfhIox+y/wQ==" spinCount="100000" sheet="1" formatCells="0" formatColumns="0" formatRows="0"/>
  <mergeCells count="26">
    <mergeCell ref="A8:B8"/>
    <mergeCell ref="A79:L79"/>
    <mergeCell ref="A5:B5"/>
    <mergeCell ref="C5:J5"/>
    <mergeCell ref="A6:B6"/>
    <mergeCell ref="C6:J6"/>
    <mergeCell ref="A7:B7"/>
    <mergeCell ref="B11:J11"/>
    <mergeCell ref="A66:B66"/>
    <mergeCell ref="C66:F66"/>
    <mergeCell ref="G66:J66"/>
    <mergeCell ref="A67:B69"/>
    <mergeCell ref="C67:F69"/>
    <mergeCell ref="G67:J69"/>
    <mergeCell ref="A70:B70"/>
    <mergeCell ref="C70:F70"/>
    <mergeCell ref="G70:J70"/>
    <mergeCell ref="A75:B77"/>
    <mergeCell ref="C75:F77"/>
    <mergeCell ref="G75:J77"/>
    <mergeCell ref="A71:B73"/>
    <mergeCell ref="C71:F73"/>
    <mergeCell ref="G71:J73"/>
    <mergeCell ref="A74:B74"/>
    <mergeCell ref="C74:F74"/>
    <mergeCell ref="G74:J74"/>
  </mergeCells>
  <pageMargins left="0.70866141732283472" right="0.70866141732283472" top="0.74803149606299213" bottom="0.74803149606299213" header="0.31496062992125984" footer="0.31496062992125984"/>
  <pageSetup paperSize="9" scale="38" orientation="portrait" horizont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Fordeling!$A$1:$A$3</xm:f>
          </x14:formula1>
          <xm:sqref>L64 M13:M63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7"/>
  <sheetViews>
    <sheetView zoomScale="95" zoomScaleNormal="95" workbookViewId="0">
      <pane ySplit="12" topLeftCell="A59" activePane="bottomLeft" state="frozen"/>
      <selection activeCell="L7" sqref="L7"/>
      <selection pane="bottomLeft" activeCell="C5" sqref="C5:J5"/>
    </sheetView>
  </sheetViews>
  <sheetFormatPr defaultColWidth="9.42578125" defaultRowHeight="15" x14ac:dyDescent="0.25"/>
  <cols>
    <col min="1" max="1" width="11.140625" style="248" customWidth="1"/>
    <col min="2" max="7" width="11.7109375" style="248" customWidth="1"/>
    <col min="8" max="8" width="14.5703125" style="248" customWidth="1"/>
    <col min="9" max="9" width="12" style="248" customWidth="1"/>
    <col min="10" max="10" width="11.7109375" style="248" customWidth="1"/>
    <col min="11" max="11" width="15.7109375" style="249" customWidth="1"/>
    <col min="12" max="12" width="15.7109375" style="250" customWidth="1"/>
    <col min="13" max="14" width="15.7109375" style="247" customWidth="1"/>
    <col min="15" max="15" width="15.42578125" style="241" customWidth="1"/>
    <col min="16" max="264" width="29.42578125" style="242" customWidth="1"/>
    <col min="265" max="16384" width="9.42578125" style="242"/>
  </cols>
  <sheetData>
    <row r="1" spans="1:18" s="212" customFormat="1" ht="33.6" customHeight="1" x14ac:dyDescent="0.25">
      <c r="A1" s="210" t="s">
        <v>0</v>
      </c>
      <c r="B1" s="211"/>
      <c r="C1" s="211"/>
      <c r="D1" s="211"/>
      <c r="E1" s="211"/>
      <c r="F1" s="211"/>
      <c r="G1" s="211"/>
      <c r="H1" s="211"/>
      <c r="I1" s="211"/>
      <c r="J1" s="211"/>
      <c r="K1" s="211"/>
      <c r="L1" s="211"/>
      <c r="M1" s="211"/>
      <c r="N1" s="211"/>
      <c r="O1" s="211"/>
      <c r="P1" s="211"/>
      <c r="Q1" s="211"/>
    </row>
    <row r="2" spans="1:18" s="214" customFormat="1" x14ac:dyDescent="0.25">
      <c r="A2" s="49" t="s">
        <v>62</v>
      </c>
      <c r="B2" s="213"/>
      <c r="C2" s="213"/>
      <c r="D2" s="213"/>
      <c r="E2" s="213"/>
      <c r="F2" s="213"/>
      <c r="G2" s="213"/>
      <c r="H2" s="213"/>
      <c r="I2" s="213"/>
      <c r="J2" s="213"/>
      <c r="K2" s="213"/>
      <c r="L2" s="213"/>
      <c r="M2" s="213"/>
      <c r="N2" s="213"/>
      <c r="O2" s="213"/>
      <c r="P2" s="213"/>
      <c r="Q2" s="213"/>
    </row>
    <row r="3" spans="1:18" s="214" customFormat="1" x14ac:dyDescent="0.25">
      <c r="A3" s="213"/>
      <c r="B3" s="49"/>
      <c r="C3" s="49"/>
      <c r="D3" s="49"/>
      <c r="E3" s="49"/>
      <c r="F3" s="49"/>
      <c r="G3" s="49"/>
      <c r="H3" s="49"/>
      <c r="I3" s="49"/>
      <c r="J3" s="49"/>
      <c r="K3" s="213"/>
      <c r="L3" s="213"/>
      <c r="M3" s="213"/>
      <c r="N3" s="213"/>
      <c r="O3" s="213"/>
      <c r="P3" s="213"/>
      <c r="Q3" s="213"/>
    </row>
    <row r="4" spans="1:18" s="214" customFormat="1" thickBot="1" x14ac:dyDescent="0.25">
      <c r="A4" s="213"/>
      <c r="B4" s="213"/>
      <c r="C4" s="213"/>
      <c r="D4" s="213"/>
      <c r="E4" s="213"/>
      <c r="F4" s="213"/>
      <c r="G4" s="213"/>
      <c r="H4" s="213"/>
      <c r="I4" s="213"/>
      <c r="J4" s="213"/>
      <c r="K4" s="213"/>
      <c r="L4" s="213"/>
      <c r="M4" s="213"/>
      <c r="N4" s="213"/>
      <c r="O4" s="213"/>
      <c r="P4" s="213"/>
      <c r="Q4" s="213"/>
    </row>
    <row r="5" spans="1:18" s="214" customFormat="1" ht="15.75" thickBot="1" x14ac:dyDescent="0.3">
      <c r="A5" s="335" t="s">
        <v>63</v>
      </c>
      <c r="B5" s="315"/>
      <c r="C5" s="336" t="str">
        <f>'Total År'!D6</f>
        <v>Skriv LAG/FLAG navn her</v>
      </c>
      <c r="D5" s="315"/>
      <c r="E5" s="315"/>
      <c r="F5" s="315"/>
      <c r="G5" s="315"/>
      <c r="H5" s="315"/>
      <c r="I5" s="315"/>
      <c r="J5" s="315"/>
      <c r="K5" s="213"/>
      <c r="L5" s="215"/>
      <c r="M5" s="216" t="s">
        <v>5</v>
      </c>
      <c r="N5" s="217" t="s">
        <v>6</v>
      </c>
      <c r="O5" s="213"/>
      <c r="P5" s="213"/>
      <c r="Q5" s="213"/>
    </row>
    <row r="6" spans="1:18" s="214" customFormat="1" x14ac:dyDescent="0.25">
      <c r="A6" s="335" t="s">
        <v>8</v>
      </c>
      <c r="B6" s="315"/>
      <c r="C6" s="336" t="str">
        <f>'Total År'!D8</f>
        <v>Skriv Koordinator navn her</v>
      </c>
      <c r="D6" s="315"/>
      <c r="E6" s="315"/>
      <c r="F6" s="315"/>
      <c r="G6" s="315"/>
      <c r="H6" s="315"/>
      <c r="I6" s="315"/>
      <c r="J6" s="315"/>
      <c r="K6" s="213"/>
      <c r="L6" s="218" t="s">
        <v>64</v>
      </c>
      <c r="M6" s="148">
        <f>'Total År'!L7</f>
        <v>0</v>
      </c>
      <c r="N6" s="149">
        <f>+'Total År'!M7</f>
        <v>0</v>
      </c>
      <c r="O6" s="213"/>
      <c r="P6" s="213"/>
      <c r="Q6" s="213"/>
    </row>
    <row r="7" spans="1:18" s="214" customFormat="1" ht="15" customHeight="1" thickBot="1" x14ac:dyDescent="0.3">
      <c r="A7" s="335" t="s">
        <v>12</v>
      </c>
      <c r="B7" s="315"/>
      <c r="C7" s="49" t="s">
        <v>35</v>
      </c>
      <c r="D7" s="150">
        <f>'Total År'!C17</f>
        <v>2022</v>
      </c>
      <c r="E7" s="213"/>
      <c r="F7" s="213"/>
      <c r="G7" s="213"/>
      <c r="H7" s="213"/>
      <c r="I7" s="213"/>
      <c r="J7" s="213"/>
      <c r="K7" s="213"/>
      <c r="L7" s="219" t="s">
        <v>65</v>
      </c>
      <c r="M7" s="151">
        <f>'Total År'!L8</f>
        <v>0</v>
      </c>
      <c r="N7" s="152">
        <f>+'Total År'!M8</f>
        <v>0</v>
      </c>
      <c r="O7" s="213"/>
      <c r="P7" s="213"/>
      <c r="Q7" s="213"/>
    </row>
    <row r="8" spans="1:18" s="214" customFormat="1" thickBot="1" x14ac:dyDescent="0.25">
      <c r="A8" s="331" t="s">
        <v>66</v>
      </c>
      <c r="B8" s="332"/>
      <c r="C8" s="275">
        <f>'01'!C8-'01'!J63</f>
        <v>0</v>
      </c>
      <c r="D8" s="213"/>
      <c r="E8" s="213"/>
      <c r="F8" s="213"/>
      <c r="G8" s="213"/>
      <c r="H8" s="213"/>
      <c r="I8" s="213"/>
      <c r="J8" s="213"/>
      <c r="K8" s="213"/>
      <c r="L8" s="220" t="s">
        <v>11</v>
      </c>
      <c r="M8" s="153">
        <f>SUM(M6:M7)</f>
        <v>0</v>
      </c>
      <c r="N8" s="154">
        <f>+'Total År'!M9</f>
        <v>0</v>
      </c>
      <c r="O8" s="213"/>
      <c r="P8" s="213"/>
      <c r="Q8" s="213"/>
    </row>
    <row r="9" spans="1:18" s="214" customFormat="1" ht="14.25" x14ac:dyDescent="0.2">
      <c r="A9" s="213"/>
      <c r="B9" s="213"/>
      <c r="C9" s="213"/>
      <c r="D9" s="213"/>
      <c r="E9" s="213"/>
      <c r="F9" s="213"/>
      <c r="G9" s="213"/>
      <c r="H9" s="213"/>
      <c r="I9" s="213"/>
      <c r="J9" s="213"/>
      <c r="K9" s="213"/>
      <c r="L9" s="213"/>
      <c r="M9" s="213"/>
      <c r="N9" s="213"/>
      <c r="O9" s="213"/>
      <c r="P9" s="213"/>
      <c r="Q9" s="213"/>
    </row>
    <row r="10" spans="1:18" s="214" customFormat="1" thickBot="1" x14ac:dyDescent="0.25">
      <c r="B10" s="213"/>
      <c r="C10" s="213"/>
      <c r="D10" s="213"/>
      <c r="E10" s="213"/>
      <c r="F10" s="213"/>
      <c r="G10" s="213"/>
      <c r="H10" s="213"/>
      <c r="I10" s="213"/>
      <c r="J10" s="213"/>
      <c r="K10" s="213"/>
      <c r="L10" s="213"/>
      <c r="M10" s="213"/>
      <c r="N10" s="213"/>
      <c r="O10" s="213"/>
      <c r="P10" s="213"/>
      <c r="Q10" s="213"/>
    </row>
    <row r="11" spans="1:18" s="214" customFormat="1" ht="16.5" thickBot="1" x14ac:dyDescent="0.3">
      <c r="A11" s="213"/>
      <c r="B11" s="337" t="s">
        <v>67</v>
      </c>
      <c r="C11" s="338"/>
      <c r="D11" s="338"/>
      <c r="E11" s="338"/>
      <c r="F11" s="338"/>
      <c r="G11" s="338"/>
      <c r="H11" s="338"/>
      <c r="I11" s="338"/>
      <c r="J11" s="339"/>
      <c r="K11" s="213"/>
      <c r="L11" s="213"/>
      <c r="M11" s="213"/>
      <c r="N11" s="213"/>
      <c r="O11" s="213"/>
      <c r="P11" s="213"/>
      <c r="Q11" s="213"/>
    </row>
    <row r="12" spans="1:18" s="228" customFormat="1" ht="48" thickBot="1" x14ac:dyDescent="0.3">
      <c r="A12" s="221" t="s">
        <v>68</v>
      </c>
      <c r="B12" s="9" t="str">
        <f>+Aktivitet!A2</f>
        <v>Vejl.</v>
      </c>
      <c r="C12" s="9" t="str">
        <f>+Aktivitet!A3</f>
        <v>Sag</v>
      </c>
      <c r="D12" s="9" t="str">
        <f>+Aktivitet!A4</f>
        <v>Kom.</v>
      </c>
      <c r="E12" s="9" t="str">
        <f>+Aktivitet!A5</f>
        <v>Adm.</v>
      </c>
      <c r="F12" s="9" t="str">
        <f>+Aktivitet!A6</f>
        <v>Møde</v>
      </c>
      <c r="G12" s="9" t="s">
        <v>27</v>
      </c>
      <c r="H12" s="48" t="s">
        <v>28</v>
      </c>
      <c r="I12" s="48" t="s">
        <v>29</v>
      </c>
      <c r="J12" s="48" t="s">
        <v>30</v>
      </c>
      <c r="K12" s="9" t="str">
        <f>+Aktivitet!A11</f>
        <v>Syg</v>
      </c>
      <c r="L12" s="222" t="s">
        <v>18</v>
      </c>
      <c r="M12" s="223" t="s">
        <v>69</v>
      </c>
      <c r="N12" s="224" t="s">
        <v>32</v>
      </c>
      <c r="O12" s="225" t="s">
        <v>33</v>
      </c>
      <c r="P12" s="226" t="s">
        <v>70</v>
      </c>
      <c r="Q12" s="227"/>
      <c r="R12" s="265"/>
    </row>
    <row r="13" spans="1:18" s="230" customFormat="1" ht="19.149999999999999" customHeight="1" x14ac:dyDescent="0.25">
      <c r="A13" s="23"/>
      <c r="B13" s="24"/>
      <c r="C13" s="24"/>
      <c r="D13" s="24"/>
      <c r="E13" s="24"/>
      <c r="F13" s="24"/>
      <c r="G13" s="24"/>
      <c r="H13" s="24"/>
      <c r="I13" s="24"/>
      <c r="J13" s="24"/>
      <c r="K13" s="24"/>
      <c r="L13" s="202">
        <f t="shared" ref="L13:L44" si="0">SUM(B13:K13)</f>
        <v>0</v>
      </c>
      <c r="M13" s="206"/>
      <c r="N13" s="25">
        <f>IFERROR(IF(M13="FORDEL",L13*$N$6,IF(M13="lag",L13,0)),"Har du indtastet beløb ovenfor?")</f>
        <v>0</v>
      </c>
      <c r="O13" s="26">
        <f t="shared" ref="O13:O62" si="1">IFERROR(IF(M13="FORDEL",L13*$N$7,IF(M13="flag",L13,0)),"Har du indtastet beløb ovenfor?")</f>
        <v>0</v>
      </c>
      <c r="P13" s="144"/>
      <c r="Q13" s="229"/>
      <c r="R13" s="266"/>
    </row>
    <row r="14" spans="1:18" s="230" customFormat="1" ht="19.149999999999999" customHeight="1" x14ac:dyDescent="0.25">
      <c r="A14" s="27"/>
      <c r="B14" s="28"/>
      <c r="C14" s="28"/>
      <c r="D14" s="28"/>
      <c r="E14" s="28"/>
      <c r="F14" s="28"/>
      <c r="G14" s="28"/>
      <c r="H14" s="28"/>
      <c r="I14" s="28"/>
      <c r="J14" s="28"/>
      <c r="K14" s="28"/>
      <c r="L14" s="202">
        <f t="shared" si="0"/>
        <v>0</v>
      </c>
      <c r="M14" s="206"/>
      <c r="N14" s="29">
        <f t="shared" ref="N14:N62" si="2">IFERROR(IF(M14="FORDEL",L14*$N$6,IF(M14="lag",L14,0)),"Har du indtastet beløb ovenfor?")</f>
        <v>0</v>
      </c>
      <c r="O14" s="30">
        <f t="shared" si="1"/>
        <v>0</v>
      </c>
      <c r="P14" s="144"/>
      <c r="Q14" s="229"/>
    </row>
    <row r="15" spans="1:18" s="230" customFormat="1" ht="19.149999999999999" customHeight="1" x14ac:dyDescent="0.25">
      <c r="A15" s="27"/>
      <c r="B15" s="28"/>
      <c r="C15" s="28"/>
      <c r="D15" s="28"/>
      <c r="E15" s="28"/>
      <c r="F15" s="28"/>
      <c r="G15" s="28"/>
      <c r="H15" s="28"/>
      <c r="I15" s="28"/>
      <c r="J15" s="28"/>
      <c r="K15" s="28"/>
      <c r="L15" s="202">
        <f t="shared" si="0"/>
        <v>0</v>
      </c>
      <c r="M15" s="206"/>
      <c r="N15" s="29">
        <f t="shared" si="2"/>
        <v>0</v>
      </c>
      <c r="O15" s="30">
        <f t="shared" si="1"/>
        <v>0</v>
      </c>
      <c r="P15" s="144"/>
      <c r="Q15" s="229"/>
    </row>
    <row r="16" spans="1:18" s="230" customFormat="1" ht="19.149999999999999" customHeight="1" x14ac:dyDescent="0.25">
      <c r="A16" s="27"/>
      <c r="B16" s="28"/>
      <c r="C16" s="28"/>
      <c r="D16" s="28"/>
      <c r="E16" s="28"/>
      <c r="F16" s="28"/>
      <c r="G16" s="28"/>
      <c r="H16" s="28"/>
      <c r="I16" s="28"/>
      <c r="J16" s="28"/>
      <c r="K16" s="28"/>
      <c r="L16" s="202">
        <f t="shared" si="0"/>
        <v>0</v>
      </c>
      <c r="M16" s="206"/>
      <c r="N16" s="29">
        <f t="shared" si="2"/>
        <v>0</v>
      </c>
      <c r="O16" s="30">
        <f t="shared" si="1"/>
        <v>0</v>
      </c>
      <c r="P16" s="144"/>
      <c r="Q16" s="229"/>
    </row>
    <row r="17" spans="1:17" s="230" customFormat="1" ht="19.149999999999999" customHeight="1" x14ac:dyDescent="0.25">
      <c r="A17" s="27"/>
      <c r="B17" s="28"/>
      <c r="C17" s="28"/>
      <c r="D17" s="28"/>
      <c r="E17" s="28"/>
      <c r="F17" s="28"/>
      <c r="G17" s="28"/>
      <c r="H17" s="28"/>
      <c r="I17" s="28"/>
      <c r="J17" s="28"/>
      <c r="K17" s="28"/>
      <c r="L17" s="202">
        <f t="shared" si="0"/>
        <v>0</v>
      </c>
      <c r="M17" s="206"/>
      <c r="N17" s="29">
        <f t="shared" si="2"/>
        <v>0</v>
      </c>
      <c r="O17" s="30">
        <f t="shared" si="1"/>
        <v>0</v>
      </c>
      <c r="P17" s="144"/>
      <c r="Q17" s="229"/>
    </row>
    <row r="18" spans="1:17" s="230" customFormat="1" ht="19.149999999999999" customHeight="1" x14ac:dyDescent="0.25">
      <c r="A18" s="27"/>
      <c r="B18" s="28"/>
      <c r="C18" s="28"/>
      <c r="D18" s="28"/>
      <c r="E18" s="28"/>
      <c r="F18" s="28"/>
      <c r="G18" s="28"/>
      <c r="H18" s="28"/>
      <c r="I18" s="28"/>
      <c r="J18" s="28"/>
      <c r="K18" s="28"/>
      <c r="L18" s="202">
        <f t="shared" si="0"/>
        <v>0</v>
      </c>
      <c r="M18" s="206"/>
      <c r="N18" s="29">
        <f t="shared" si="2"/>
        <v>0</v>
      </c>
      <c r="O18" s="30">
        <f t="shared" si="1"/>
        <v>0</v>
      </c>
      <c r="P18" s="144"/>
      <c r="Q18" s="229"/>
    </row>
    <row r="19" spans="1:17" s="230" customFormat="1" ht="19.149999999999999" customHeight="1" x14ac:dyDescent="0.25">
      <c r="A19" s="27"/>
      <c r="B19" s="28"/>
      <c r="C19" s="28"/>
      <c r="D19" s="28"/>
      <c r="E19" s="28"/>
      <c r="F19" s="28"/>
      <c r="G19" s="28"/>
      <c r="H19" s="28"/>
      <c r="I19" s="28"/>
      <c r="J19" s="28"/>
      <c r="K19" s="28"/>
      <c r="L19" s="202">
        <f t="shared" si="0"/>
        <v>0</v>
      </c>
      <c r="M19" s="206"/>
      <c r="N19" s="29">
        <f t="shared" si="2"/>
        <v>0</v>
      </c>
      <c r="O19" s="30">
        <f t="shared" si="1"/>
        <v>0</v>
      </c>
      <c r="P19" s="144"/>
      <c r="Q19" s="229"/>
    </row>
    <row r="20" spans="1:17" s="230" customFormat="1" ht="19.149999999999999" customHeight="1" x14ac:dyDescent="0.25">
      <c r="A20" s="27"/>
      <c r="B20" s="28"/>
      <c r="C20" s="28"/>
      <c r="D20" s="28"/>
      <c r="E20" s="28"/>
      <c r="F20" s="28"/>
      <c r="G20" s="28"/>
      <c r="H20" s="28"/>
      <c r="I20" s="28"/>
      <c r="J20" s="28"/>
      <c r="K20" s="28"/>
      <c r="L20" s="202">
        <f t="shared" si="0"/>
        <v>0</v>
      </c>
      <c r="M20" s="206"/>
      <c r="N20" s="29">
        <f t="shared" si="2"/>
        <v>0</v>
      </c>
      <c r="O20" s="30">
        <f t="shared" si="1"/>
        <v>0</v>
      </c>
      <c r="P20" s="144"/>
      <c r="Q20" s="229"/>
    </row>
    <row r="21" spans="1:17" s="230" customFormat="1" ht="19.149999999999999" customHeight="1" x14ac:dyDescent="0.25">
      <c r="A21" s="27"/>
      <c r="B21" s="28"/>
      <c r="C21" s="28"/>
      <c r="D21" s="251"/>
      <c r="E21" s="28"/>
      <c r="F21" s="28"/>
      <c r="G21" s="28"/>
      <c r="H21" s="28"/>
      <c r="I21" s="28"/>
      <c r="J21" s="28"/>
      <c r="K21" s="28"/>
      <c r="L21" s="202">
        <f t="shared" si="0"/>
        <v>0</v>
      </c>
      <c r="M21" s="206"/>
      <c r="N21" s="29">
        <f t="shared" si="2"/>
        <v>0</v>
      </c>
      <c r="O21" s="30">
        <f t="shared" si="1"/>
        <v>0</v>
      </c>
      <c r="P21" s="144"/>
      <c r="Q21" s="229"/>
    </row>
    <row r="22" spans="1:17" s="230" customFormat="1" ht="19.149999999999999" customHeight="1" x14ac:dyDescent="0.25">
      <c r="A22" s="27"/>
      <c r="B22" s="28"/>
      <c r="C22" s="28"/>
      <c r="D22" s="251"/>
      <c r="E22" s="28"/>
      <c r="F22" s="28"/>
      <c r="G22" s="28"/>
      <c r="H22" s="28"/>
      <c r="I22" s="28"/>
      <c r="J22" s="28"/>
      <c r="K22" s="28"/>
      <c r="L22" s="202">
        <f t="shared" si="0"/>
        <v>0</v>
      </c>
      <c r="M22" s="206"/>
      <c r="N22" s="29">
        <f t="shared" si="2"/>
        <v>0</v>
      </c>
      <c r="O22" s="30">
        <f t="shared" si="1"/>
        <v>0</v>
      </c>
      <c r="P22" s="144"/>
      <c r="Q22" s="229"/>
    </row>
    <row r="23" spans="1:17" s="230" customFormat="1" ht="19.149999999999999" customHeight="1" x14ac:dyDescent="0.25">
      <c r="A23" s="27"/>
      <c r="B23" s="28"/>
      <c r="C23" s="28"/>
      <c r="D23" s="251"/>
      <c r="E23" s="28"/>
      <c r="F23" s="28"/>
      <c r="G23" s="28"/>
      <c r="H23" s="28"/>
      <c r="I23" s="28"/>
      <c r="J23" s="28"/>
      <c r="K23" s="28"/>
      <c r="L23" s="202">
        <f t="shared" si="0"/>
        <v>0</v>
      </c>
      <c r="M23" s="206"/>
      <c r="N23" s="29">
        <f t="shared" si="2"/>
        <v>0</v>
      </c>
      <c r="O23" s="30">
        <f t="shared" si="1"/>
        <v>0</v>
      </c>
      <c r="P23" s="144"/>
      <c r="Q23" s="229"/>
    </row>
    <row r="24" spans="1:17" s="230" customFormat="1" ht="19.149999999999999" customHeight="1" x14ac:dyDescent="0.25">
      <c r="A24" s="27"/>
      <c r="B24" s="28"/>
      <c r="C24" s="28"/>
      <c r="D24" s="251"/>
      <c r="E24" s="28"/>
      <c r="F24" s="28"/>
      <c r="G24" s="28"/>
      <c r="H24" s="28"/>
      <c r="I24" s="28"/>
      <c r="J24" s="28"/>
      <c r="K24" s="28"/>
      <c r="L24" s="202">
        <f t="shared" si="0"/>
        <v>0</v>
      </c>
      <c r="M24" s="206"/>
      <c r="N24" s="29">
        <f t="shared" si="2"/>
        <v>0</v>
      </c>
      <c r="O24" s="30">
        <f t="shared" si="1"/>
        <v>0</v>
      </c>
      <c r="P24" s="144"/>
      <c r="Q24" s="229"/>
    </row>
    <row r="25" spans="1:17" s="230" customFormat="1" ht="19.149999999999999" customHeight="1" x14ac:dyDescent="0.25">
      <c r="A25" s="27"/>
      <c r="B25" s="28"/>
      <c r="C25" s="28"/>
      <c r="D25" s="251"/>
      <c r="E25" s="28"/>
      <c r="F25" s="28"/>
      <c r="G25" s="28"/>
      <c r="H25" s="28"/>
      <c r="I25" s="28"/>
      <c r="J25" s="28"/>
      <c r="K25" s="28"/>
      <c r="L25" s="202">
        <f t="shared" si="0"/>
        <v>0</v>
      </c>
      <c r="M25" s="206"/>
      <c r="N25" s="29">
        <f t="shared" si="2"/>
        <v>0</v>
      </c>
      <c r="O25" s="30">
        <f t="shared" si="1"/>
        <v>0</v>
      </c>
      <c r="P25" s="144"/>
      <c r="Q25" s="229"/>
    </row>
    <row r="26" spans="1:17" s="230" customFormat="1" ht="19.149999999999999" customHeight="1" x14ac:dyDescent="0.25">
      <c r="A26" s="27"/>
      <c r="B26" s="28"/>
      <c r="C26" s="28"/>
      <c r="D26" s="251"/>
      <c r="E26" s="28"/>
      <c r="F26" s="28"/>
      <c r="G26" s="28"/>
      <c r="H26" s="28"/>
      <c r="I26" s="28"/>
      <c r="J26" s="28"/>
      <c r="K26" s="28"/>
      <c r="L26" s="202">
        <f t="shared" si="0"/>
        <v>0</v>
      </c>
      <c r="M26" s="206"/>
      <c r="N26" s="29">
        <f t="shared" si="2"/>
        <v>0</v>
      </c>
      <c r="O26" s="30">
        <f t="shared" si="1"/>
        <v>0</v>
      </c>
      <c r="P26" s="144"/>
      <c r="Q26" s="229"/>
    </row>
    <row r="27" spans="1:17" s="230" customFormat="1" ht="19.149999999999999" customHeight="1" x14ac:dyDescent="0.25">
      <c r="A27" s="27"/>
      <c r="B27" s="28"/>
      <c r="C27" s="28"/>
      <c r="D27" s="251"/>
      <c r="E27" s="28"/>
      <c r="F27" s="28"/>
      <c r="G27" s="28"/>
      <c r="H27" s="28"/>
      <c r="I27" s="28"/>
      <c r="J27" s="28"/>
      <c r="K27" s="28"/>
      <c r="L27" s="202">
        <f t="shared" si="0"/>
        <v>0</v>
      </c>
      <c r="M27" s="206"/>
      <c r="N27" s="29">
        <f t="shared" si="2"/>
        <v>0</v>
      </c>
      <c r="O27" s="30">
        <f t="shared" si="1"/>
        <v>0</v>
      </c>
      <c r="P27" s="144"/>
      <c r="Q27" s="229"/>
    </row>
    <row r="28" spans="1:17" s="230" customFormat="1" ht="19.149999999999999" customHeight="1" x14ac:dyDescent="0.25">
      <c r="A28" s="27"/>
      <c r="B28" s="28"/>
      <c r="C28" s="28"/>
      <c r="D28" s="28"/>
      <c r="E28" s="28"/>
      <c r="F28" s="28"/>
      <c r="G28" s="28"/>
      <c r="H28" s="28"/>
      <c r="I28" s="28"/>
      <c r="J28" s="28"/>
      <c r="K28" s="28"/>
      <c r="L28" s="202">
        <f t="shared" si="0"/>
        <v>0</v>
      </c>
      <c r="M28" s="206"/>
      <c r="N28" s="29">
        <f t="shared" si="2"/>
        <v>0</v>
      </c>
      <c r="O28" s="30">
        <f t="shared" si="1"/>
        <v>0</v>
      </c>
      <c r="P28" s="144"/>
      <c r="Q28" s="229"/>
    </row>
    <row r="29" spans="1:17" s="230" customFormat="1" ht="19.149999999999999" customHeight="1" x14ac:dyDescent="0.25">
      <c r="A29" s="27"/>
      <c r="B29" s="28"/>
      <c r="C29" s="28"/>
      <c r="D29" s="28"/>
      <c r="E29" s="28"/>
      <c r="F29" s="28"/>
      <c r="G29" s="28"/>
      <c r="H29" s="28"/>
      <c r="I29" s="28"/>
      <c r="J29" s="28"/>
      <c r="K29" s="28"/>
      <c r="L29" s="202">
        <f t="shared" si="0"/>
        <v>0</v>
      </c>
      <c r="M29" s="206"/>
      <c r="N29" s="29">
        <f t="shared" si="2"/>
        <v>0</v>
      </c>
      <c r="O29" s="30">
        <f t="shared" si="1"/>
        <v>0</v>
      </c>
      <c r="P29" s="144"/>
      <c r="Q29" s="229"/>
    </row>
    <row r="30" spans="1:17" s="230" customFormat="1" ht="19.149999999999999" customHeight="1" x14ac:dyDescent="0.25">
      <c r="A30" s="27"/>
      <c r="B30" s="28"/>
      <c r="C30" s="28"/>
      <c r="D30" s="28"/>
      <c r="E30" s="28"/>
      <c r="F30" s="28"/>
      <c r="G30" s="28"/>
      <c r="H30" s="28"/>
      <c r="I30" s="28"/>
      <c r="J30" s="28"/>
      <c r="K30" s="28"/>
      <c r="L30" s="202">
        <f t="shared" si="0"/>
        <v>0</v>
      </c>
      <c r="M30" s="206"/>
      <c r="N30" s="29">
        <f t="shared" si="2"/>
        <v>0</v>
      </c>
      <c r="O30" s="30">
        <f t="shared" si="1"/>
        <v>0</v>
      </c>
      <c r="P30" s="144"/>
      <c r="Q30" s="229"/>
    </row>
    <row r="31" spans="1:17" s="230" customFormat="1" ht="19.149999999999999" customHeight="1" x14ac:dyDescent="0.25">
      <c r="A31" s="27"/>
      <c r="B31" s="28"/>
      <c r="C31" s="28"/>
      <c r="D31" s="28"/>
      <c r="E31" s="28"/>
      <c r="F31" s="28"/>
      <c r="G31" s="28"/>
      <c r="H31" s="28"/>
      <c r="I31" s="28"/>
      <c r="J31" s="28"/>
      <c r="K31" s="28"/>
      <c r="L31" s="202">
        <f t="shared" si="0"/>
        <v>0</v>
      </c>
      <c r="M31" s="206"/>
      <c r="N31" s="29">
        <f t="shared" si="2"/>
        <v>0</v>
      </c>
      <c r="O31" s="30">
        <f t="shared" si="1"/>
        <v>0</v>
      </c>
      <c r="P31" s="144"/>
      <c r="Q31" s="229"/>
    </row>
    <row r="32" spans="1:17" s="230" customFormat="1" ht="19.149999999999999" customHeight="1" x14ac:dyDescent="0.25">
      <c r="A32" s="27"/>
      <c r="B32" s="28"/>
      <c r="C32" s="28"/>
      <c r="D32" s="28"/>
      <c r="E32" s="28"/>
      <c r="F32" s="28"/>
      <c r="G32" s="28"/>
      <c r="H32" s="28"/>
      <c r="I32" s="28"/>
      <c r="J32" s="28"/>
      <c r="K32" s="28"/>
      <c r="L32" s="202">
        <f t="shared" si="0"/>
        <v>0</v>
      </c>
      <c r="M32" s="206"/>
      <c r="N32" s="29">
        <f t="shared" si="2"/>
        <v>0</v>
      </c>
      <c r="O32" s="30">
        <f t="shared" si="1"/>
        <v>0</v>
      </c>
      <c r="P32" s="144"/>
      <c r="Q32" s="229"/>
    </row>
    <row r="33" spans="1:17" s="230" customFormat="1" ht="19.149999999999999" customHeight="1" x14ac:dyDescent="0.25">
      <c r="A33" s="27"/>
      <c r="B33" s="28"/>
      <c r="C33" s="28"/>
      <c r="D33" s="28"/>
      <c r="E33" s="28"/>
      <c r="F33" s="28"/>
      <c r="G33" s="28"/>
      <c r="H33" s="28"/>
      <c r="I33" s="28"/>
      <c r="J33" s="28"/>
      <c r="K33" s="28"/>
      <c r="L33" s="202">
        <f t="shared" si="0"/>
        <v>0</v>
      </c>
      <c r="M33" s="206"/>
      <c r="N33" s="29">
        <f t="shared" si="2"/>
        <v>0</v>
      </c>
      <c r="O33" s="30">
        <f t="shared" si="1"/>
        <v>0</v>
      </c>
      <c r="P33" s="144"/>
      <c r="Q33" s="229"/>
    </row>
    <row r="34" spans="1:17" s="230" customFormat="1" ht="19.149999999999999" customHeight="1" x14ac:dyDescent="0.25">
      <c r="A34" s="27"/>
      <c r="B34" s="28"/>
      <c r="C34" s="28"/>
      <c r="D34" s="28"/>
      <c r="E34" s="28"/>
      <c r="F34" s="28"/>
      <c r="G34" s="28"/>
      <c r="H34" s="28"/>
      <c r="I34" s="28"/>
      <c r="J34" s="28"/>
      <c r="K34" s="28"/>
      <c r="L34" s="202">
        <f t="shared" si="0"/>
        <v>0</v>
      </c>
      <c r="M34" s="206"/>
      <c r="N34" s="29">
        <f t="shared" si="2"/>
        <v>0</v>
      </c>
      <c r="O34" s="30">
        <f t="shared" si="1"/>
        <v>0</v>
      </c>
      <c r="P34" s="144"/>
      <c r="Q34" s="229"/>
    </row>
    <row r="35" spans="1:17" s="230" customFormat="1" ht="19.149999999999999" customHeight="1" x14ac:dyDescent="0.25">
      <c r="A35" s="27"/>
      <c r="B35" s="28"/>
      <c r="C35" s="28"/>
      <c r="D35" s="28"/>
      <c r="E35" s="28"/>
      <c r="F35" s="28"/>
      <c r="G35" s="28"/>
      <c r="H35" s="28"/>
      <c r="I35" s="28"/>
      <c r="J35" s="28"/>
      <c r="K35" s="28"/>
      <c r="L35" s="202">
        <f t="shared" si="0"/>
        <v>0</v>
      </c>
      <c r="M35" s="206"/>
      <c r="N35" s="29">
        <f t="shared" si="2"/>
        <v>0</v>
      </c>
      <c r="O35" s="30">
        <f t="shared" si="1"/>
        <v>0</v>
      </c>
      <c r="P35" s="144"/>
      <c r="Q35" s="229"/>
    </row>
    <row r="36" spans="1:17" s="230" customFormat="1" ht="19.149999999999999" customHeight="1" x14ac:dyDescent="0.25">
      <c r="A36" s="27"/>
      <c r="B36" s="28"/>
      <c r="C36" s="28"/>
      <c r="D36" s="28"/>
      <c r="E36" s="28"/>
      <c r="F36" s="28"/>
      <c r="G36" s="28"/>
      <c r="H36" s="28"/>
      <c r="I36" s="28"/>
      <c r="J36" s="28"/>
      <c r="K36" s="28"/>
      <c r="L36" s="202">
        <f t="shared" si="0"/>
        <v>0</v>
      </c>
      <c r="M36" s="206"/>
      <c r="N36" s="29">
        <f t="shared" si="2"/>
        <v>0</v>
      </c>
      <c r="O36" s="30">
        <f t="shared" si="1"/>
        <v>0</v>
      </c>
      <c r="P36" s="144"/>
      <c r="Q36" s="229"/>
    </row>
    <row r="37" spans="1:17" s="230" customFormat="1" ht="19.149999999999999" customHeight="1" x14ac:dyDescent="0.25">
      <c r="A37" s="27"/>
      <c r="B37" s="28"/>
      <c r="C37" s="28"/>
      <c r="D37" s="28"/>
      <c r="E37" s="28"/>
      <c r="F37" s="28"/>
      <c r="G37" s="28"/>
      <c r="H37" s="28"/>
      <c r="I37" s="28"/>
      <c r="J37" s="28"/>
      <c r="K37" s="28"/>
      <c r="L37" s="202">
        <f t="shared" si="0"/>
        <v>0</v>
      </c>
      <c r="M37" s="206"/>
      <c r="N37" s="29">
        <f t="shared" si="2"/>
        <v>0</v>
      </c>
      <c r="O37" s="30">
        <f t="shared" si="1"/>
        <v>0</v>
      </c>
      <c r="P37" s="144"/>
      <c r="Q37" s="229"/>
    </row>
    <row r="38" spans="1:17" s="230" customFormat="1" ht="19.149999999999999" customHeight="1" x14ac:dyDescent="0.25">
      <c r="A38" s="27"/>
      <c r="B38" s="28"/>
      <c r="C38" s="28"/>
      <c r="D38" s="28"/>
      <c r="E38" s="28"/>
      <c r="F38" s="28"/>
      <c r="G38" s="28"/>
      <c r="H38" s="28"/>
      <c r="I38" s="28"/>
      <c r="J38" s="28"/>
      <c r="K38" s="28"/>
      <c r="L38" s="202">
        <f t="shared" si="0"/>
        <v>0</v>
      </c>
      <c r="M38" s="206"/>
      <c r="N38" s="29">
        <f t="shared" si="2"/>
        <v>0</v>
      </c>
      <c r="O38" s="30">
        <f t="shared" si="1"/>
        <v>0</v>
      </c>
      <c r="P38" s="144"/>
      <c r="Q38" s="229"/>
    </row>
    <row r="39" spans="1:17" s="230" customFormat="1" ht="19.149999999999999" customHeight="1" x14ac:dyDescent="0.25">
      <c r="A39" s="27"/>
      <c r="B39" s="28"/>
      <c r="C39" s="28"/>
      <c r="D39" s="28"/>
      <c r="E39" s="28"/>
      <c r="F39" s="28"/>
      <c r="G39" s="28"/>
      <c r="H39" s="28"/>
      <c r="I39" s="28"/>
      <c r="J39" s="28"/>
      <c r="K39" s="28"/>
      <c r="L39" s="202">
        <f t="shared" si="0"/>
        <v>0</v>
      </c>
      <c r="M39" s="206"/>
      <c r="N39" s="29">
        <f t="shared" si="2"/>
        <v>0</v>
      </c>
      <c r="O39" s="30">
        <f t="shared" si="1"/>
        <v>0</v>
      </c>
      <c r="P39" s="144"/>
      <c r="Q39" s="229"/>
    </row>
    <row r="40" spans="1:17" s="230" customFormat="1" ht="19.149999999999999" customHeight="1" x14ac:dyDescent="0.25">
      <c r="A40" s="27"/>
      <c r="B40" s="28"/>
      <c r="C40" s="28"/>
      <c r="D40" s="28"/>
      <c r="E40" s="28"/>
      <c r="F40" s="28"/>
      <c r="G40" s="28"/>
      <c r="H40" s="28"/>
      <c r="I40" s="28"/>
      <c r="J40" s="28"/>
      <c r="K40" s="28"/>
      <c r="L40" s="202">
        <f t="shared" si="0"/>
        <v>0</v>
      </c>
      <c r="M40" s="206"/>
      <c r="N40" s="29">
        <f t="shared" si="2"/>
        <v>0</v>
      </c>
      <c r="O40" s="30">
        <f t="shared" si="1"/>
        <v>0</v>
      </c>
      <c r="P40" s="144"/>
      <c r="Q40" s="229"/>
    </row>
    <row r="41" spans="1:17" s="230" customFormat="1" ht="19.149999999999999" customHeight="1" x14ac:dyDescent="0.25">
      <c r="A41" s="27"/>
      <c r="B41" s="28"/>
      <c r="C41" s="28"/>
      <c r="D41" s="28"/>
      <c r="E41" s="28"/>
      <c r="F41" s="28"/>
      <c r="G41" s="28"/>
      <c r="H41" s="28"/>
      <c r="I41" s="28"/>
      <c r="J41" s="28"/>
      <c r="K41" s="28"/>
      <c r="L41" s="202">
        <f t="shared" si="0"/>
        <v>0</v>
      </c>
      <c r="M41" s="206"/>
      <c r="N41" s="29">
        <f t="shared" si="2"/>
        <v>0</v>
      </c>
      <c r="O41" s="30">
        <f t="shared" si="1"/>
        <v>0</v>
      </c>
      <c r="P41" s="144"/>
      <c r="Q41" s="229"/>
    </row>
    <row r="42" spans="1:17" s="230" customFormat="1" ht="19.149999999999999" customHeight="1" x14ac:dyDescent="0.25">
      <c r="A42" s="27"/>
      <c r="B42" s="28"/>
      <c r="C42" s="28"/>
      <c r="D42" s="28"/>
      <c r="E42" s="28"/>
      <c r="F42" s="28"/>
      <c r="G42" s="28"/>
      <c r="H42" s="28"/>
      <c r="I42" s="28"/>
      <c r="J42" s="28"/>
      <c r="K42" s="28"/>
      <c r="L42" s="202">
        <f t="shared" si="0"/>
        <v>0</v>
      </c>
      <c r="M42" s="206"/>
      <c r="N42" s="29">
        <f t="shared" si="2"/>
        <v>0</v>
      </c>
      <c r="O42" s="30">
        <f t="shared" si="1"/>
        <v>0</v>
      </c>
      <c r="P42" s="144"/>
      <c r="Q42" s="229"/>
    </row>
    <row r="43" spans="1:17" s="230" customFormat="1" ht="19.149999999999999" customHeight="1" x14ac:dyDescent="0.25">
      <c r="A43" s="27"/>
      <c r="B43" s="28"/>
      <c r="C43" s="28"/>
      <c r="D43" s="28"/>
      <c r="E43" s="28"/>
      <c r="F43" s="28"/>
      <c r="G43" s="28"/>
      <c r="H43" s="28"/>
      <c r="I43" s="28"/>
      <c r="J43" s="28"/>
      <c r="K43" s="28"/>
      <c r="L43" s="202">
        <f t="shared" si="0"/>
        <v>0</v>
      </c>
      <c r="M43" s="206"/>
      <c r="N43" s="29">
        <f t="shared" si="2"/>
        <v>0</v>
      </c>
      <c r="O43" s="30">
        <f t="shared" si="1"/>
        <v>0</v>
      </c>
      <c r="P43" s="144"/>
      <c r="Q43" s="229"/>
    </row>
    <row r="44" spans="1:17" s="230" customFormat="1" ht="19.149999999999999" customHeight="1" x14ac:dyDescent="0.25">
      <c r="A44" s="27"/>
      <c r="B44" s="28"/>
      <c r="C44" s="28"/>
      <c r="D44" s="28"/>
      <c r="E44" s="28"/>
      <c r="F44" s="28"/>
      <c r="G44" s="28"/>
      <c r="H44" s="28"/>
      <c r="I44" s="28"/>
      <c r="J44" s="28"/>
      <c r="K44" s="28"/>
      <c r="L44" s="202">
        <f t="shared" si="0"/>
        <v>0</v>
      </c>
      <c r="M44" s="206"/>
      <c r="N44" s="29">
        <f t="shared" si="2"/>
        <v>0</v>
      </c>
      <c r="O44" s="30">
        <f t="shared" si="1"/>
        <v>0</v>
      </c>
      <c r="P44" s="144"/>
      <c r="Q44" s="229"/>
    </row>
    <row r="45" spans="1:17" s="230" customFormat="1" ht="19.149999999999999" customHeight="1" x14ac:dyDescent="0.25">
      <c r="A45" s="27"/>
      <c r="B45" s="28"/>
      <c r="C45" s="28"/>
      <c r="D45" s="28"/>
      <c r="E45" s="28"/>
      <c r="F45" s="28"/>
      <c r="G45" s="28"/>
      <c r="H45" s="28"/>
      <c r="I45" s="28"/>
      <c r="J45" s="28"/>
      <c r="K45" s="28"/>
      <c r="L45" s="202">
        <f t="shared" ref="L45:L63" si="3">SUM(B45:K45)</f>
        <v>0</v>
      </c>
      <c r="M45" s="206"/>
      <c r="N45" s="29">
        <f t="shared" si="2"/>
        <v>0</v>
      </c>
      <c r="O45" s="30">
        <f t="shared" si="1"/>
        <v>0</v>
      </c>
      <c r="P45" s="144"/>
      <c r="Q45" s="229"/>
    </row>
    <row r="46" spans="1:17" s="230" customFormat="1" ht="19.149999999999999" customHeight="1" x14ac:dyDescent="0.25">
      <c r="A46" s="27"/>
      <c r="B46" s="28"/>
      <c r="C46" s="28"/>
      <c r="D46" s="28"/>
      <c r="E46" s="28"/>
      <c r="F46" s="28"/>
      <c r="G46" s="28"/>
      <c r="H46" s="28"/>
      <c r="I46" s="28"/>
      <c r="J46" s="28"/>
      <c r="K46" s="28"/>
      <c r="L46" s="202">
        <f t="shared" si="3"/>
        <v>0</v>
      </c>
      <c r="M46" s="206"/>
      <c r="N46" s="29">
        <f t="shared" si="2"/>
        <v>0</v>
      </c>
      <c r="O46" s="30">
        <f t="shared" si="1"/>
        <v>0</v>
      </c>
      <c r="P46" s="144"/>
      <c r="Q46" s="229"/>
    </row>
    <row r="47" spans="1:17" s="230" customFormat="1" ht="19.149999999999999" customHeight="1" x14ac:dyDescent="0.25">
      <c r="A47" s="27"/>
      <c r="B47" s="28"/>
      <c r="C47" s="28"/>
      <c r="D47" s="28"/>
      <c r="E47" s="28"/>
      <c r="F47" s="28"/>
      <c r="G47" s="28"/>
      <c r="H47" s="28"/>
      <c r="I47" s="28"/>
      <c r="J47" s="28"/>
      <c r="K47" s="28"/>
      <c r="L47" s="202">
        <f t="shared" si="3"/>
        <v>0</v>
      </c>
      <c r="M47" s="206"/>
      <c r="N47" s="29">
        <f t="shared" si="2"/>
        <v>0</v>
      </c>
      <c r="O47" s="30">
        <f t="shared" si="1"/>
        <v>0</v>
      </c>
      <c r="P47" s="144"/>
      <c r="Q47" s="229"/>
    </row>
    <row r="48" spans="1:17" s="230" customFormat="1" ht="19.149999999999999" customHeight="1" x14ac:dyDescent="0.25">
      <c r="A48" s="27"/>
      <c r="B48" s="28"/>
      <c r="C48" s="28"/>
      <c r="D48" s="28"/>
      <c r="E48" s="28"/>
      <c r="F48" s="28"/>
      <c r="G48" s="28"/>
      <c r="H48" s="28"/>
      <c r="I48" s="28"/>
      <c r="J48" s="28"/>
      <c r="K48" s="28"/>
      <c r="L48" s="202">
        <f t="shared" si="3"/>
        <v>0</v>
      </c>
      <c r="M48" s="206"/>
      <c r="N48" s="29">
        <f t="shared" si="2"/>
        <v>0</v>
      </c>
      <c r="O48" s="30">
        <f t="shared" si="1"/>
        <v>0</v>
      </c>
      <c r="P48" s="144"/>
      <c r="Q48" s="229"/>
    </row>
    <row r="49" spans="1:17" s="230" customFormat="1" ht="19.149999999999999" customHeight="1" x14ac:dyDescent="0.25">
      <c r="A49" s="27"/>
      <c r="B49" s="28"/>
      <c r="C49" s="28"/>
      <c r="D49" s="28"/>
      <c r="E49" s="28"/>
      <c r="F49" s="28"/>
      <c r="G49" s="28"/>
      <c r="H49" s="28"/>
      <c r="I49" s="28"/>
      <c r="J49" s="28"/>
      <c r="K49" s="28"/>
      <c r="L49" s="202">
        <f t="shared" si="3"/>
        <v>0</v>
      </c>
      <c r="M49" s="206"/>
      <c r="N49" s="29">
        <f t="shared" si="2"/>
        <v>0</v>
      </c>
      <c r="O49" s="30">
        <f t="shared" si="1"/>
        <v>0</v>
      </c>
      <c r="P49" s="144"/>
      <c r="Q49" s="229"/>
    </row>
    <row r="50" spans="1:17" s="230" customFormat="1" ht="19.149999999999999" customHeight="1" x14ac:dyDescent="0.25">
      <c r="A50" s="27"/>
      <c r="B50" s="28"/>
      <c r="C50" s="28"/>
      <c r="D50" s="28"/>
      <c r="E50" s="28"/>
      <c r="F50" s="28"/>
      <c r="G50" s="28"/>
      <c r="H50" s="28"/>
      <c r="I50" s="28"/>
      <c r="J50" s="28"/>
      <c r="K50" s="28"/>
      <c r="L50" s="202">
        <f t="shared" si="3"/>
        <v>0</v>
      </c>
      <c r="M50" s="206"/>
      <c r="N50" s="29">
        <f t="shared" si="2"/>
        <v>0</v>
      </c>
      <c r="O50" s="30">
        <f t="shared" si="1"/>
        <v>0</v>
      </c>
      <c r="P50" s="144"/>
      <c r="Q50" s="229"/>
    </row>
    <row r="51" spans="1:17" s="230" customFormat="1" ht="19.149999999999999" customHeight="1" x14ac:dyDescent="0.25">
      <c r="A51" s="27"/>
      <c r="B51" s="28"/>
      <c r="C51" s="28"/>
      <c r="D51" s="28"/>
      <c r="E51" s="28"/>
      <c r="F51" s="28"/>
      <c r="G51" s="28"/>
      <c r="H51" s="28"/>
      <c r="I51" s="28"/>
      <c r="J51" s="28"/>
      <c r="K51" s="28"/>
      <c r="L51" s="202">
        <f t="shared" si="3"/>
        <v>0</v>
      </c>
      <c r="M51" s="206"/>
      <c r="N51" s="29">
        <f t="shared" si="2"/>
        <v>0</v>
      </c>
      <c r="O51" s="30">
        <f t="shared" si="1"/>
        <v>0</v>
      </c>
      <c r="P51" s="144"/>
      <c r="Q51" s="229"/>
    </row>
    <row r="52" spans="1:17" s="230" customFormat="1" ht="19.149999999999999" customHeight="1" x14ac:dyDescent="0.25">
      <c r="A52" s="27"/>
      <c r="B52" s="28"/>
      <c r="C52" s="28"/>
      <c r="D52" s="28"/>
      <c r="E52" s="28"/>
      <c r="F52" s="28"/>
      <c r="G52" s="28"/>
      <c r="H52" s="28"/>
      <c r="I52" s="28"/>
      <c r="J52" s="28"/>
      <c r="K52" s="28"/>
      <c r="L52" s="202">
        <f t="shared" si="3"/>
        <v>0</v>
      </c>
      <c r="M52" s="206"/>
      <c r="N52" s="29">
        <f t="shared" si="2"/>
        <v>0</v>
      </c>
      <c r="O52" s="30">
        <f t="shared" si="1"/>
        <v>0</v>
      </c>
      <c r="P52" s="144"/>
      <c r="Q52" s="229"/>
    </row>
    <row r="53" spans="1:17" s="230" customFormat="1" ht="19.149999999999999" customHeight="1" x14ac:dyDescent="0.25">
      <c r="A53" s="27"/>
      <c r="B53" s="28"/>
      <c r="C53" s="28"/>
      <c r="D53" s="28"/>
      <c r="E53" s="28"/>
      <c r="F53" s="28"/>
      <c r="G53" s="28"/>
      <c r="H53" s="28"/>
      <c r="I53" s="28"/>
      <c r="J53" s="28"/>
      <c r="K53" s="28"/>
      <c r="L53" s="202">
        <f t="shared" si="3"/>
        <v>0</v>
      </c>
      <c r="M53" s="206"/>
      <c r="N53" s="29">
        <f t="shared" si="2"/>
        <v>0</v>
      </c>
      <c r="O53" s="30">
        <f t="shared" si="1"/>
        <v>0</v>
      </c>
      <c r="P53" s="144"/>
      <c r="Q53" s="229"/>
    </row>
    <row r="54" spans="1:17" s="230" customFormat="1" ht="19.149999999999999" customHeight="1" x14ac:dyDescent="0.25">
      <c r="A54" s="27"/>
      <c r="B54" s="28"/>
      <c r="C54" s="28"/>
      <c r="D54" s="28"/>
      <c r="E54" s="28"/>
      <c r="F54" s="28"/>
      <c r="G54" s="28"/>
      <c r="H54" s="28"/>
      <c r="I54" s="28"/>
      <c r="J54" s="28"/>
      <c r="K54" s="28"/>
      <c r="L54" s="202">
        <f t="shared" si="3"/>
        <v>0</v>
      </c>
      <c r="M54" s="206"/>
      <c r="N54" s="29">
        <f t="shared" si="2"/>
        <v>0</v>
      </c>
      <c r="O54" s="30">
        <f t="shared" si="1"/>
        <v>0</v>
      </c>
      <c r="P54" s="144"/>
      <c r="Q54" s="229"/>
    </row>
    <row r="55" spans="1:17" s="230" customFormat="1" ht="19.149999999999999" customHeight="1" x14ac:dyDescent="0.25">
      <c r="A55" s="27"/>
      <c r="B55" s="28"/>
      <c r="C55" s="28"/>
      <c r="D55" s="28"/>
      <c r="E55" s="28"/>
      <c r="F55" s="28"/>
      <c r="G55" s="28"/>
      <c r="H55" s="28"/>
      <c r="I55" s="28"/>
      <c r="J55" s="28"/>
      <c r="K55" s="28"/>
      <c r="L55" s="202">
        <f t="shared" si="3"/>
        <v>0</v>
      </c>
      <c r="M55" s="206"/>
      <c r="N55" s="29">
        <f t="shared" si="2"/>
        <v>0</v>
      </c>
      <c r="O55" s="30">
        <f t="shared" si="1"/>
        <v>0</v>
      </c>
      <c r="P55" s="144"/>
      <c r="Q55" s="229"/>
    </row>
    <row r="56" spans="1:17" s="230" customFormat="1" ht="19.149999999999999" customHeight="1" x14ac:dyDescent="0.25">
      <c r="A56" s="27"/>
      <c r="B56" s="28"/>
      <c r="C56" s="28"/>
      <c r="D56" s="28"/>
      <c r="E56" s="28"/>
      <c r="F56" s="28"/>
      <c r="G56" s="28"/>
      <c r="H56" s="28"/>
      <c r="I56" s="28"/>
      <c r="J56" s="28"/>
      <c r="K56" s="28"/>
      <c r="L56" s="202">
        <f t="shared" si="3"/>
        <v>0</v>
      </c>
      <c r="M56" s="206"/>
      <c r="N56" s="29">
        <f t="shared" si="2"/>
        <v>0</v>
      </c>
      <c r="O56" s="30">
        <f t="shared" si="1"/>
        <v>0</v>
      </c>
      <c r="P56" s="144"/>
      <c r="Q56" s="229"/>
    </row>
    <row r="57" spans="1:17" s="230" customFormat="1" ht="19.149999999999999" customHeight="1" x14ac:dyDescent="0.25">
      <c r="A57" s="27"/>
      <c r="B57" s="28"/>
      <c r="C57" s="28"/>
      <c r="D57" s="28"/>
      <c r="E57" s="28"/>
      <c r="F57" s="28"/>
      <c r="G57" s="28"/>
      <c r="H57" s="28"/>
      <c r="I57" s="28"/>
      <c r="J57" s="28"/>
      <c r="K57" s="28"/>
      <c r="L57" s="202">
        <f t="shared" si="3"/>
        <v>0</v>
      </c>
      <c r="M57" s="206"/>
      <c r="N57" s="29">
        <f t="shared" si="2"/>
        <v>0</v>
      </c>
      <c r="O57" s="30">
        <f t="shared" si="1"/>
        <v>0</v>
      </c>
      <c r="P57" s="144"/>
      <c r="Q57" s="229"/>
    </row>
    <row r="58" spans="1:17" s="230" customFormat="1" ht="19.149999999999999" customHeight="1" x14ac:dyDescent="0.25">
      <c r="A58" s="27"/>
      <c r="B58" s="28"/>
      <c r="C58" s="28"/>
      <c r="D58" s="28"/>
      <c r="E58" s="28"/>
      <c r="F58" s="28"/>
      <c r="G58" s="28"/>
      <c r="H58" s="28"/>
      <c r="I58" s="28"/>
      <c r="J58" s="28"/>
      <c r="K58" s="28"/>
      <c r="L58" s="202">
        <f t="shared" si="3"/>
        <v>0</v>
      </c>
      <c r="M58" s="206"/>
      <c r="N58" s="29">
        <f t="shared" si="2"/>
        <v>0</v>
      </c>
      <c r="O58" s="30">
        <f t="shared" si="1"/>
        <v>0</v>
      </c>
      <c r="P58" s="144"/>
      <c r="Q58" s="229"/>
    </row>
    <row r="59" spans="1:17" s="230" customFormat="1" ht="19.149999999999999" customHeight="1" x14ac:dyDescent="0.25">
      <c r="A59" s="27"/>
      <c r="B59" s="28"/>
      <c r="C59" s="28"/>
      <c r="D59" s="28"/>
      <c r="E59" s="28"/>
      <c r="F59" s="28"/>
      <c r="G59" s="28"/>
      <c r="H59" s="28"/>
      <c r="I59" s="28"/>
      <c r="J59" s="28"/>
      <c r="K59" s="28"/>
      <c r="L59" s="202">
        <f t="shared" si="3"/>
        <v>0</v>
      </c>
      <c r="M59" s="206"/>
      <c r="N59" s="29">
        <f t="shared" si="2"/>
        <v>0</v>
      </c>
      <c r="O59" s="30">
        <f t="shared" si="1"/>
        <v>0</v>
      </c>
      <c r="P59" s="144"/>
      <c r="Q59" s="229"/>
    </row>
    <row r="60" spans="1:17" s="230" customFormat="1" ht="19.149999999999999" customHeight="1" x14ac:dyDescent="0.25">
      <c r="A60" s="27"/>
      <c r="B60" s="28"/>
      <c r="C60" s="28"/>
      <c r="D60" s="28"/>
      <c r="E60" s="28"/>
      <c r="F60" s="28"/>
      <c r="G60" s="28"/>
      <c r="H60" s="28"/>
      <c r="I60" s="28"/>
      <c r="J60" s="28"/>
      <c r="K60" s="28"/>
      <c r="L60" s="202">
        <f t="shared" si="3"/>
        <v>0</v>
      </c>
      <c r="M60" s="206"/>
      <c r="N60" s="29">
        <f t="shared" si="2"/>
        <v>0</v>
      </c>
      <c r="O60" s="30">
        <f t="shared" si="1"/>
        <v>0</v>
      </c>
      <c r="P60" s="144"/>
      <c r="Q60" s="229"/>
    </row>
    <row r="61" spans="1:17" s="230" customFormat="1" ht="19.149999999999999" customHeight="1" x14ac:dyDescent="0.25">
      <c r="A61" s="27"/>
      <c r="B61" s="28"/>
      <c r="C61" s="28"/>
      <c r="D61" s="28"/>
      <c r="E61" s="28"/>
      <c r="F61" s="28"/>
      <c r="G61" s="28"/>
      <c r="H61" s="28"/>
      <c r="I61" s="28"/>
      <c r="J61" s="28"/>
      <c r="K61" s="28"/>
      <c r="L61" s="202">
        <f t="shared" si="3"/>
        <v>0</v>
      </c>
      <c r="M61" s="206"/>
      <c r="N61" s="29">
        <f t="shared" si="2"/>
        <v>0</v>
      </c>
      <c r="O61" s="30">
        <f t="shared" si="1"/>
        <v>0</v>
      </c>
      <c r="P61" s="144"/>
      <c r="Q61" s="229"/>
    </row>
    <row r="62" spans="1:17" s="230" customFormat="1" ht="19.149999999999999" customHeight="1" thickBot="1" x14ac:dyDescent="0.3">
      <c r="A62" s="155"/>
      <c r="B62" s="156"/>
      <c r="C62" s="156"/>
      <c r="D62" s="156"/>
      <c r="E62" s="156"/>
      <c r="F62" s="156"/>
      <c r="G62" s="156"/>
      <c r="H62" s="156"/>
      <c r="I62" s="156"/>
      <c r="J62" s="156"/>
      <c r="K62" s="156"/>
      <c r="L62" s="203">
        <f t="shared" si="3"/>
        <v>0</v>
      </c>
      <c r="M62" s="206"/>
      <c r="N62" s="31">
        <f t="shared" si="2"/>
        <v>0</v>
      </c>
      <c r="O62" s="32">
        <f t="shared" si="1"/>
        <v>0</v>
      </c>
      <c r="P62" s="145"/>
      <c r="Q62" s="229"/>
    </row>
    <row r="63" spans="1:17" s="255" customFormat="1" ht="16.5" thickBot="1" x14ac:dyDescent="0.3">
      <c r="A63" s="252" t="s">
        <v>18</v>
      </c>
      <c r="B63" s="35">
        <f t="shared" ref="B63:K63" si="4">SUM(B13:B62)</f>
        <v>0</v>
      </c>
      <c r="C63" s="35">
        <f t="shared" si="4"/>
        <v>0</v>
      </c>
      <c r="D63" s="35">
        <f t="shared" si="4"/>
        <v>0</v>
      </c>
      <c r="E63" s="35">
        <f t="shared" si="4"/>
        <v>0</v>
      </c>
      <c r="F63" s="35">
        <f t="shared" si="4"/>
        <v>0</v>
      </c>
      <c r="G63" s="35">
        <f t="shared" si="4"/>
        <v>0</v>
      </c>
      <c r="H63" s="35">
        <f t="shared" si="4"/>
        <v>0</v>
      </c>
      <c r="I63" s="35">
        <f>SUM(I13:I62)</f>
        <v>0</v>
      </c>
      <c r="J63" s="35">
        <f t="shared" si="4"/>
        <v>0</v>
      </c>
      <c r="K63" s="35">
        <f t="shared" si="4"/>
        <v>0</v>
      </c>
      <c r="L63" s="204">
        <f t="shared" si="3"/>
        <v>0</v>
      </c>
      <c r="M63" s="253"/>
      <c r="N63" s="35">
        <f>SUM(N13:N62)</f>
        <v>0</v>
      </c>
      <c r="O63" s="36">
        <f>SUM(O13:O62)</f>
        <v>0</v>
      </c>
      <c r="P63" s="147"/>
      <c r="Q63" s="254"/>
    </row>
    <row r="64" spans="1:17" s="230" customFormat="1" ht="15.75" x14ac:dyDescent="0.25">
      <c r="A64" s="235"/>
      <c r="B64" s="235"/>
      <c r="C64" s="235"/>
      <c r="D64" s="235"/>
      <c r="E64" s="235"/>
      <c r="F64" s="235"/>
      <c r="G64" s="235"/>
      <c r="H64" s="235"/>
      <c r="I64" s="235"/>
      <c r="J64" s="235"/>
      <c r="K64" s="236"/>
      <c r="L64" s="237"/>
      <c r="M64" s="229"/>
      <c r="N64" s="229"/>
      <c r="O64" s="229"/>
      <c r="P64" s="229"/>
    </row>
    <row r="65" spans="1:17" ht="15" customHeight="1" thickBot="1" x14ac:dyDescent="0.3">
      <c r="A65" s="238"/>
      <c r="B65" s="238"/>
      <c r="C65" s="238"/>
      <c r="D65" s="238"/>
      <c r="E65" s="238"/>
      <c r="F65" s="238"/>
      <c r="G65" s="238"/>
      <c r="H65" s="238"/>
      <c r="I65" s="238"/>
      <c r="J65" s="238"/>
      <c r="K65" s="239"/>
      <c r="L65" s="240"/>
      <c r="M65" s="241"/>
      <c r="N65" s="241"/>
      <c r="P65" s="241"/>
    </row>
    <row r="66" spans="1:17" s="244" customFormat="1" ht="15" customHeight="1" x14ac:dyDescent="0.25">
      <c r="A66" s="321" t="s">
        <v>71</v>
      </c>
      <c r="B66" s="323"/>
      <c r="C66" s="321" t="s">
        <v>8</v>
      </c>
      <c r="D66" s="322"/>
      <c r="E66" s="322"/>
      <c r="F66" s="323"/>
      <c r="G66" s="321" t="s">
        <v>72</v>
      </c>
      <c r="H66" s="322"/>
      <c r="I66" s="322"/>
      <c r="J66" s="323"/>
      <c r="K66" s="243"/>
      <c r="L66" s="243"/>
      <c r="M66" s="243"/>
      <c r="N66" s="243"/>
      <c r="O66" s="243"/>
      <c r="P66" s="243"/>
    </row>
    <row r="67" spans="1:17" ht="15" customHeight="1" x14ac:dyDescent="0.25">
      <c r="A67" s="314"/>
      <c r="B67" s="316"/>
      <c r="C67" s="307" t="str">
        <f>+'Total År'!D8</f>
        <v>Skriv Koordinator navn her</v>
      </c>
      <c r="D67" s="308"/>
      <c r="E67" s="308"/>
      <c r="F67" s="309"/>
      <c r="G67" s="314"/>
      <c r="H67" s="315"/>
      <c r="I67" s="315"/>
      <c r="J67" s="316"/>
      <c r="K67" s="241"/>
      <c r="L67" s="241"/>
      <c r="M67" s="241"/>
      <c r="N67" s="241"/>
      <c r="P67" s="241"/>
    </row>
    <row r="68" spans="1:17" ht="15" customHeight="1" x14ac:dyDescent="0.25">
      <c r="A68" s="317"/>
      <c r="B68" s="316"/>
      <c r="C68" s="310"/>
      <c r="D68" s="308"/>
      <c r="E68" s="308"/>
      <c r="F68" s="309"/>
      <c r="G68" s="317"/>
      <c r="H68" s="315"/>
      <c r="I68" s="315"/>
      <c r="J68" s="316"/>
      <c r="K68" s="241"/>
      <c r="L68" s="241"/>
      <c r="M68" s="241"/>
      <c r="N68" s="241"/>
      <c r="P68" s="241"/>
    </row>
    <row r="69" spans="1:17" ht="15.75" thickBot="1" x14ac:dyDescent="0.3">
      <c r="A69" s="318"/>
      <c r="B69" s="320"/>
      <c r="C69" s="311"/>
      <c r="D69" s="312"/>
      <c r="E69" s="312"/>
      <c r="F69" s="313"/>
      <c r="G69" s="318"/>
      <c r="H69" s="319"/>
      <c r="I69" s="319"/>
      <c r="J69" s="320"/>
      <c r="K69" s="241"/>
      <c r="L69" s="241"/>
      <c r="M69" s="241"/>
      <c r="N69" s="241"/>
      <c r="P69" s="241"/>
    </row>
    <row r="70" spans="1:17" x14ac:dyDescent="0.25">
      <c r="A70" s="321" t="s">
        <v>73</v>
      </c>
      <c r="B70" s="323"/>
      <c r="C70" s="321" t="s">
        <v>74</v>
      </c>
      <c r="D70" s="322"/>
      <c r="E70" s="322"/>
      <c r="F70" s="323"/>
      <c r="G70" s="321" t="s">
        <v>75</v>
      </c>
      <c r="H70" s="322"/>
      <c r="I70" s="322"/>
      <c r="J70" s="323"/>
      <c r="K70" s="241"/>
      <c r="L70" s="241"/>
      <c r="M70" s="241"/>
      <c r="N70" s="241"/>
      <c r="P70" s="241"/>
      <c r="Q70" s="241"/>
    </row>
    <row r="71" spans="1:17" x14ac:dyDescent="0.25">
      <c r="A71" s="314"/>
      <c r="B71" s="316"/>
      <c r="C71" s="324" t="str">
        <f>+'Total År'!D40</f>
        <v>Skriv navn her - kopieres automatisk til alle månedsark</v>
      </c>
      <c r="D71" s="325"/>
      <c r="E71" s="325"/>
      <c r="F71" s="326"/>
      <c r="G71" s="314"/>
      <c r="H71" s="315"/>
      <c r="I71" s="315"/>
      <c r="J71" s="316"/>
      <c r="K71" s="241"/>
      <c r="L71" s="241"/>
      <c r="M71" s="241"/>
      <c r="N71" s="241"/>
      <c r="P71" s="241"/>
      <c r="Q71" s="241"/>
    </row>
    <row r="72" spans="1:17" x14ac:dyDescent="0.25">
      <c r="A72" s="317"/>
      <c r="B72" s="316"/>
      <c r="C72" s="327"/>
      <c r="D72" s="325"/>
      <c r="E72" s="325"/>
      <c r="F72" s="326"/>
      <c r="G72" s="317"/>
      <c r="H72" s="315"/>
      <c r="I72" s="315"/>
      <c r="J72" s="316"/>
      <c r="K72" s="241"/>
      <c r="L72" s="241"/>
      <c r="M72" s="241"/>
      <c r="N72" s="241"/>
      <c r="P72" s="241"/>
      <c r="Q72" s="241"/>
    </row>
    <row r="73" spans="1:17" ht="15.75" thickBot="1" x14ac:dyDescent="0.3">
      <c r="A73" s="318"/>
      <c r="B73" s="320"/>
      <c r="C73" s="328"/>
      <c r="D73" s="329"/>
      <c r="E73" s="329"/>
      <c r="F73" s="330"/>
      <c r="G73" s="318"/>
      <c r="H73" s="319"/>
      <c r="I73" s="319"/>
      <c r="J73" s="320"/>
      <c r="K73" s="241"/>
      <c r="L73" s="241"/>
      <c r="M73" s="241"/>
      <c r="N73" s="241"/>
      <c r="P73" s="241"/>
      <c r="Q73" s="241"/>
    </row>
    <row r="74" spans="1:17" x14ac:dyDescent="0.25">
      <c r="A74" s="321" t="s">
        <v>73</v>
      </c>
      <c r="B74" s="323"/>
      <c r="C74" s="321" t="s">
        <v>76</v>
      </c>
      <c r="D74" s="322"/>
      <c r="E74" s="322"/>
      <c r="F74" s="323"/>
      <c r="G74" s="321" t="s">
        <v>75</v>
      </c>
      <c r="H74" s="322"/>
      <c r="I74" s="322"/>
      <c r="J74" s="323"/>
      <c r="K74" s="241"/>
      <c r="L74" s="241"/>
      <c r="M74" s="241"/>
      <c r="N74" s="241"/>
      <c r="P74" s="241"/>
      <c r="Q74" s="241"/>
    </row>
    <row r="75" spans="1:17" x14ac:dyDescent="0.25">
      <c r="A75" s="314"/>
      <c r="B75" s="316"/>
      <c r="C75" s="307" t="str">
        <f>+'Total År'!D41</f>
        <v>Skriv navn her - kopieres automatisk til alle månedsark</v>
      </c>
      <c r="D75" s="308"/>
      <c r="E75" s="308"/>
      <c r="F75" s="309"/>
      <c r="G75" s="314"/>
      <c r="H75" s="315"/>
      <c r="I75" s="315"/>
      <c r="J75" s="316"/>
      <c r="K75" s="241"/>
      <c r="L75" s="241"/>
      <c r="M75" s="241"/>
      <c r="N75" s="241"/>
      <c r="P75" s="241"/>
      <c r="Q75" s="241"/>
    </row>
    <row r="76" spans="1:17" x14ac:dyDescent="0.25">
      <c r="A76" s="317"/>
      <c r="B76" s="316"/>
      <c r="C76" s="310"/>
      <c r="D76" s="308"/>
      <c r="E76" s="308"/>
      <c r="F76" s="309"/>
      <c r="G76" s="317"/>
      <c r="H76" s="315"/>
      <c r="I76" s="315"/>
      <c r="J76" s="316"/>
      <c r="K76" s="241"/>
      <c r="L76" s="241"/>
      <c r="M76" s="241"/>
      <c r="N76" s="241"/>
      <c r="P76" s="241"/>
      <c r="Q76" s="241"/>
    </row>
    <row r="77" spans="1:17" ht="15.75" thickBot="1" x14ac:dyDescent="0.3">
      <c r="A77" s="318"/>
      <c r="B77" s="320"/>
      <c r="C77" s="311"/>
      <c r="D77" s="312"/>
      <c r="E77" s="312"/>
      <c r="F77" s="313"/>
      <c r="G77" s="318"/>
      <c r="H77" s="319"/>
      <c r="I77" s="319"/>
      <c r="J77" s="320"/>
      <c r="K77" s="241"/>
      <c r="L77" s="241"/>
      <c r="M77" s="241"/>
      <c r="N77" s="241"/>
      <c r="P77" s="241"/>
      <c r="Q77" s="241"/>
    </row>
    <row r="78" spans="1:17" x14ac:dyDescent="0.25">
      <c r="A78" s="245"/>
      <c r="B78" s="245"/>
      <c r="C78" s="245"/>
      <c r="D78" s="245"/>
      <c r="E78" s="245"/>
      <c r="F78" s="245"/>
      <c r="G78" s="245"/>
      <c r="H78" s="245"/>
      <c r="I78" s="245"/>
      <c r="J78" s="245"/>
      <c r="K78" s="246"/>
      <c r="L78" s="247"/>
      <c r="M78" s="241"/>
      <c r="N78" s="241"/>
      <c r="P78" s="241"/>
      <c r="Q78" s="241"/>
    </row>
    <row r="79" spans="1:17" ht="43.15" customHeight="1" x14ac:dyDescent="0.25">
      <c r="A79" s="333" t="s">
        <v>77</v>
      </c>
      <c r="B79" s="333"/>
      <c r="C79" s="334"/>
      <c r="D79" s="334"/>
      <c r="E79" s="334"/>
      <c r="F79" s="334"/>
      <c r="G79" s="334"/>
      <c r="H79" s="334"/>
      <c r="I79" s="334"/>
      <c r="J79" s="334"/>
      <c r="K79" s="334"/>
      <c r="L79" s="334"/>
      <c r="M79" s="241"/>
      <c r="N79" s="241"/>
      <c r="P79" s="241"/>
      <c r="Q79" s="241"/>
    </row>
    <row r="80" spans="1:17" x14ac:dyDescent="0.25">
      <c r="A80" s="245"/>
      <c r="B80" s="245"/>
      <c r="C80" s="245"/>
      <c r="D80" s="245"/>
      <c r="E80" s="245"/>
      <c r="F80" s="245"/>
      <c r="G80" s="245"/>
      <c r="H80" s="245"/>
      <c r="I80" s="245"/>
      <c r="J80" s="245"/>
      <c r="K80" s="246"/>
      <c r="L80" s="247"/>
      <c r="M80" s="241"/>
      <c r="N80" s="241"/>
      <c r="P80" s="241"/>
      <c r="Q80" s="241"/>
    </row>
    <row r="81" spans="13:17" x14ac:dyDescent="0.25">
      <c r="M81" s="242"/>
      <c r="N81" s="242"/>
      <c r="O81" s="242"/>
      <c r="Q81" s="264"/>
    </row>
    <row r="82" spans="13:17" x14ac:dyDescent="0.25">
      <c r="M82" s="242"/>
      <c r="N82" s="242"/>
      <c r="O82" s="242"/>
      <c r="Q82" s="264"/>
    </row>
    <row r="83" spans="13:17" x14ac:dyDescent="0.25">
      <c r="M83" s="242"/>
      <c r="N83" s="242"/>
      <c r="O83" s="242"/>
    </row>
    <row r="84" spans="13:17" x14ac:dyDescent="0.25">
      <c r="M84" s="242"/>
      <c r="N84" s="242"/>
      <c r="O84" s="242"/>
    </row>
    <row r="85" spans="13:17" x14ac:dyDescent="0.25">
      <c r="M85" s="242"/>
      <c r="N85" s="242"/>
      <c r="O85" s="242"/>
    </row>
    <row r="86" spans="13:17" x14ac:dyDescent="0.25">
      <c r="M86" s="242"/>
      <c r="N86" s="242"/>
      <c r="O86" s="242"/>
    </row>
    <row r="87" spans="13:17" x14ac:dyDescent="0.25">
      <c r="M87" s="242"/>
      <c r="N87" s="242"/>
      <c r="O87" s="242"/>
    </row>
    <row r="88" spans="13:17" x14ac:dyDescent="0.25">
      <c r="M88" s="242"/>
      <c r="N88" s="242"/>
      <c r="O88" s="242"/>
    </row>
    <row r="89" spans="13:17" x14ac:dyDescent="0.25">
      <c r="M89" s="242"/>
      <c r="N89" s="242"/>
      <c r="O89" s="242"/>
    </row>
    <row r="90" spans="13:17" x14ac:dyDescent="0.25">
      <c r="M90" s="242"/>
      <c r="N90" s="242"/>
      <c r="O90" s="242"/>
    </row>
    <row r="91" spans="13:17" x14ac:dyDescent="0.25">
      <c r="M91" s="242"/>
      <c r="N91" s="242"/>
      <c r="O91" s="242"/>
    </row>
    <row r="92" spans="13:17" x14ac:dyDescent="0.25">
      <c r="M92" s="242"/>
      <c r="N92" s="242"/>
      <c r="O92" s="242"/>
    </row>
    <row r="93" spans="13:17" x14ac:dyDescent="0.25">
      <c r="M93" s="242"/>
      <c r="N93" s="242"/>
      <c r="O93" s="242"/>
    </row>
    <row r="94" spans="13:17" x14ac:dyDescent="0.25">
      <c r="M94" s="242"/>
      <c r="N94" s="242"/>
      <c r="O94" s="242"/>
    </row>
    <row r="95" spans="13:17" x14ac:dyDescent="0.25">
      <c r="M95" s="242"/>
      <c r="N95" s="242"/>
      <c r="O95" s="242"/>
    </row>
    <row r="96" spans="13:17" x14ac:dyDescent="0.25">
      <c r="M96" s="242"/>
      <c r="N96" s="242"/>
      <c r="O96" s="242"/>
    </row>
    <row r="97" spans="13:15" x14ac:dyDescent="0.25">
      <c r="M97" s="242"/>
      <c r="N97" s="242"/>
      <c r="O97" s="242"/>
    </row>
    <row r="98" spans="13:15" x14ac:dyDescent="0.25">
      <c r="M98" s="242"/>
      <c r="N98" s="242"/>
      <c r="O98" s="242"/>
    </row>
    <row r="99" spans="13:15" x14ac:dyDescent="0.25">
      <c r="M99" s="242"/>
      <c r="N99" s="242"/>
      <c r="O99" s="242"/>
    </row>
    <row r="100" spans="13:15" x14ac:dyDescent="0.25">
      <c r="M100" s="242"/>
      <c r="N100" s="242"/>
      <c r="O100" s="242"/>
    </row>
    <row r="101" spans="13:15" x14ac:dyDescent="0.25">
      <c r="M101" s="242"/>
      <c r="N101" s="242"/>
      <c r="O101" s="242"/>
    </row>
    <row r="102" spans="13:15" x14ac:dyDescent="0.25">
      <c r="M102" s="242"/>
      <c r="N102" s="242"/>
      <c r="O102" s="242"/>
    </row>
    <row r="103" spans="13:15" x14ac:dyDescent="0.25">
      <c r="M103" s="242"/>
      <c r="N103" s="242"/>
      <c r="O103" s="242"/>
    </row>
    <row r="104" spans="13:15" x14ac:dyDescent="0.25">
      <c r="M104" s="242"/>
      <c r="N104" s="242"/>
      <c r="O104" s="242"/>
    </row>
    <row r="105" spans="13:15" x14ac:dyDescent="0.25">
      <c r="M105" s="242"/>
      <c r="N105" s="242"/>
      <c r="O105" s="242"/>
    </row>
    <row r="106" spans="13:15" x14ac:dyDescent="0.25">
      <c r="M106" s="242"/>
      <c r="N106" s="242"/>
      <c r="O106" s="242"/>
    </row>
    <row r="107" spans="13:15" x14ac:dyDescent="0.25">
      <c r="M107" s="242"/>
      <c r="N107" s="242"/>
      <c r="O107" s="242"/>
    </row>
    <row r="108" spans="13:15" x14ac:dyDescent="0.25">
      <c r="M108" s="242"/>
      <c r="N108" s="242"/>
      <c r="O108" s="242"/>
    </row>
    <row r="109" spans="13:15" x14ac:dyDescent="0.25">
      <c r="M109" s="242"/>
      <c r="N109" s="242"/>
      <c r="O109" s="242"/>
    </row>
    <row r="110" spans="13:15" x14ac:dyDescent="0.25">
      <c r="M110" s="242"/>
      <c r="N110" s="242"/>
      <c r="O110" s="242"/>
    </row>
    <row r="111" spans="13:15" x14ac:dyDescent="0.25">
      <c r="M111" s="242"/>
      <c r="N111" s="242"/>
      <c r="O111" s="242"/>
    </row>
    <row r="112" spans="13:15" x14ac:dyDescent="0.25">
      <c r="M112" s="242"/>
      <c r="N112" s="242"/>
      <c r="O112" s="242"/>
    </row>
    <row r="113" spans="13:15" x14ac:dyDescent="0.25">
      <c r="M113" s="242"/>
      <c r="N113" s="242"/>
      <c r="O113" s="242"/>
    </row>
    <row r="114" spans="13:15" x14ac:dyDescent="0.25">
      <c r="M114" s="242"/>
      <c r="N114" s="242"/>
      <c r="O114" s="242"/>
    </row>
    <row r="115" spans="13:15" x14ac:dyDescent="0.25">
      <c r="M115" s="242"/>
      <c r="N115" s="242"/>
      <c r="O115" s="242"/>
    </row>
    <row r="116" spans="13:15" x14ac:dyDescent="0.25">
      <c r="M116" s="242"/>
      <c r="N116" s="242"/>
      <c r="O116" s="242"/>
    </row>
    <row r="117" spans="13:15" x14ac:dyDescent="0.25">
      <c r="M117" s="242"/>
      <c r="N117" s="242"/>
      <c r="O117" s="242"/>
    </row>
    <row r="118" spans="13:15" x14ac:dyDescent="0.25">
      <c r="M118" s="242"/>
      <c r="N118" s="242"/>
      <c r="O118" s="242"/>
    </row>
    <row r="119" spans="13:15" x14ac:dyDescent="0.25">
      <c r="M119" s="242"/>
      <c r="N119" s="242"/>
      <c r="O119" s="242"/>
    </row>
    <row r="120" spans="13:15" x14ac:dyDescent="0.25">
      <c r="M120" s="242"/>
      <c r="N120" s="242"/>
      <c r="O120" s="242"/>
    </row>
    <row r="121" spans="13:15" x14ac:dyDescent="0.25">
      <c r="M121" s="242"/>
      <c r="N121" s="242"/>
      <c r="O121" s="242"/>
    </row>
    <row r="122" spans="13:15" x14ac:dyDescent="0.25">
      <c r="M122" s="242"/>
      <c r="N122" s="242"/>
      <c r="O122" s="242"/>
    </row>
    <row r="123" spans="13:15" x14ac:dyDescent="0.25">
      <c r="M123" s="242"/>
      <c r="N123" s="242"/>
      <c r="O123" s="242"/>
    </row>
    <row r="124" spans="13:15" x14ac:dyDescent="0.25">
      <c r="M124" s="242"/>
      <c r="N124" s="242"/>
      <c r="O124" s="242"/>
    </row>
    <row r="125" spans="13:15" x14ac:dyDescent="0.25">
      <c r="M125" s="242"/>
      <c r="N125" s="242"/>
      <c r="O125" s="242"/>
    </row>
    <row r="126" spans="13:15" x14ac:dyDescent="0.25">
      <c r="M126" s="242"/>
      <c r="N126" s="242"/>
      <c r="O126" s="242"/>
    </row>
    <row r="127" spans="13:15" x14ac:dyDescent="0.25">
      <c r="M127" s="242"/>
      <c r="N127" s="242"/>
      <c r="O127" s="242"/>
    </row>
    <row r="128" spans="13:15" x14ac:dyDescent="0.25">
      <c r="M128" s="242"/>
      <c r="N128" s="242"/>
      <c r="O128" s="242"/>
    </row>
    <row r="129" spans="13:15" x14ac:dyDescent="0.25">
      <c r="M129" s="242"/>
      <c r="N129" s="242"/>
      <c r="O129" s="242"/>
    </row>
    <row r="130" spans="13:15" x14ac:dyDescent="0.25">
      <c r="M130" s="242"/>
      <c r="N130" s="242"/>
      <c r="O130" s="242"/>
    </row>
    <row r="131" spans="13:15" x14ac:dyDescent="0.25">
      <c r="M131" s="242"/>
      <c r="N131" s="242"/>
      <c r="O131" s="242"/>
    </row>
    <row r="132" spans="13:15" x14ac:dyDescent="0.25">
      <c r="M132" s="242"/>
      <c r="N132" s="242"/>
      <c r="O132" s="242"/>
    </row>
    <row r="133" spans="13:15" x14ac:dyDescent="0.25">
      <c r="M133" s="242"/>
      <c r="N133" s="242"/>
      <c r="O133" s="242"/>
    </row>
    <row r="134" spans="13:15" x14ac:dyDescent="0.25">
      <c r="M134" s="242"/>
      <c r="N134" s="242"/>
      <c r="O134" s="242"/>
    </row>
    <row r="135" spans="13:15" x14ac:dyDescent="0.25">
      <c r="M135" s="242"/>
      <c r="N135" s="242"/>
      <c r="O135" s="242"/>
    </row>
    <row r="136" spans="13:15" x14ac:dyDescent="0.25">
      <c r="M136" s="242"/>
      <c r="N136" s="242"/>
      <c r="O136" s="242"/>
    </row>
    <row r="137" spans="13:15" x14ac:dyDescent="0.25">
      <c r="M137" s="242"/>
      <c r="N137" s="242"/>
      <c r="O137" s="242"/>
    </row>
    <row r="138" spans="13:15" x14ac:dyDescent="0.25">
      <c r="M138" s="242"/>
      <c r="N138" s="242"/>
      <c r="O138" s="242"/>
    </row>
    <row r="139" spans="13:15" x14ac:dyDescent="0.25">
      <c r="M139" s="242"/>
      <c r="N139" s="242"/>
      <c r="O139" s="242"/>
    </row>
    <row r="140" spans="13:15" x14ac:dyDescent="0.25">
      <c r="M140" s="242"/>
      <c r="N140" s="242"/>
      <c r="O140" s="242"/>
    </row>
    <row r="141" spans="13:15" x14ac:dyDescent="0.25">
      <c r="M141" s="242"/>
      <c r="N141" s="242"/>
      <c r="O141" s="242"/>
    </row>
    <row r="142" spans="13:15" x14ac:dyDescent="0.25">
      <c r="M142" s="242"/>
      <c r="N142" s="242"/>
      <c r="O142" s="242"/>
    </row>
    <row r="143" spans="13:15" x14ac:dyDescent="0.25">
      <c r="M143" s="242"/>
      <c r="N143" s="242"/>
      <c r="O143" s="242"/>
    </row>
    <row r="144" spans="13:15" x14ac:dyDescent="0.25">
      <c r="M144" s="242"/>
      <c r="N144" s="242"/>
      <c r="O144" s="242"/>
    </row>
    <row r="145" spans="13:15" x14ac:dyDescent="0.25">
      <c r="M145" s="242"/>
      <c r="N145" s="242"/>
      <c r="O145" s="242"/>
    </row>
    <row r="146" spans="13:15" x14ac:dyDescent="0.25">
      <c r="M146" s="242"/>
      <c r="N146" s="242"/>
      <c r="O146" s="242"/>
    </row>
    <row r="147" spans="13:15" x14ac:dyDescent="0.25">
      <c r="M147" s="242"/>
      <c r="N147" s="242"/>
      <c r="O147" s="242"/>
    </row>
    <row r="148" spans="13:15" x14ac:dyDescent="0.25">
      <c r="M148" s="242"/>
      <c r="N148" s="242"/>
      <c r="O148" s="242"/>
    </row>
    <row r="149" spans="13:15" x14ac:dyDescent="0.25">
      <c r="M149" s="242"/>
      <c r="N149" s="242"/>
      <c r="O149" s="242"/>
    </row>
    <row r="150" spans="13:15" x14ac:dyDescent="0.25">
      <c r="M150" s="242"/>
      <c r="N150" s="242"/>
      <c r="O150" s="242"/>
    </row>
    <row r="151" spans="13:15" x14ac:dyDescent="0.25">
      <c r="M151" s="242"/>
      <c r="N151" s="242"/>
      <c r="O151" s="242"/>
    </row>
    <row r="152" spans="13:15" x14ac:dyDescent="0.25">
      <c r="M152" s="242"/>
      <c r="N152" s="242"/>
      <c r="O152" s="242"/>
    </row>
    <row r="153" spans="13:15" x14ac:dyDescent="0.25">
      <c r="M153" s="242"/>
      <c r="N153" s="242"/>
      <c r="O153" s="242"/>
    </row>
    <row r="154" spans="13:15" x14ac:dyDescent="0.25">
      <c r="M154" s="242"/>
      <c r="N154" s="242"/>
      <c r="O154" s="242"/>
    </row>
    <row r="155" spans="13:15" x14ac:dyDescent="0.25">
      <c r="M155" s="242"/>
      <c r="N155" s="242"/>
      <c r="O155" s="242"/>
    </row>
    <row r="156" spans="13:15" x14ac:dyDescent="0.25">
      <c r="M156" s="242"/>
      <c r="N156" s="242"/>
      <c r="O156" s="242"/>
    </row>
    <row r="157" spans="13:15" x14ac:dyDescent="0.25">
      <c r="M157" s="242"/>
      <c r="N157" s="242"/>
      <c r="O157" s="242"/>
    </row>
    <row r="158" spans="13:15" x14ac:dyDescent="0.25">
      <c r="M158" s="242"/>
      <c r="N158" s="242"/>
      <c r="O158" s="242"/>
    </row>
    <row r="159" spans="13:15" x14ac:dyDescent="0.25">
      <c r="M159" s="242"/>
      <c r="N159" s="242"/>
      <c r="O159" s="242"/>
    </row>
    <row r="160" spans="13:15" x14ac:dyDescent="0.25">
      <c r="M160" s="242"/>
      <c r="N160" s="242"/>
      <c r="O160" s="242"/>
    </row>
    <row r="161" spans="13:15" x14ac:dyDescent="0.25">
      <c r="M161" s="242"/>
      <c r="N161" s="242"/>
      <c r="O161" s="242"/>
    </row>
    <row r="162" spans="13:15" x14ac:dyDescent="0.25">
      <c r="M162" s="242"/>
      <c r="N162" s="242"/>
      <c r="O162" s="242"/>
    </row>
    <row r="163" spans="13:15" x14ac:dyDescent="0.25">
      <c r="M163" s="242"/>
      <c r="N163" s="242"/>
      <c r="O163" s="242"/>
    </row>
    <row r="164" spans="13:15" x14ac:dyDescent="0.25">
      <c r="M164" s="242"/>
      <c r="N164" s="242"/>
      <c r="O164" s="242"/>
    </row>
    <row r="165" spans="13:15" x14ac:dyDescent="0.25">
      <c r="M165" s="242"/>
      <c r="N165" s="242"/>
      <c r="O165" s="242"/>
    </row>
    <row r="166" spans="13:15" x14ac:dyDescent="0.25">
      <c r="M166" s="242"/>
      <c r="N166" s="242"/>
      <c r="O166" s="242"/>
    </row>
    <row r="167" spans="13:15" x14ac:dyDescent="0.25">
      <c r="M167" s="242"/>
      <c r="N167" s="242"/>
      <c r="O167" s="242"/>
    </row>
    <row r="168" spans="13:15" x14ac:dyDescent="0.25">
      <c r="M168" s="242"/>
      <c r="N168" s="242"/>
      <c r="O168" s="242"/>
    </row>
    <row r="169" spans="13:15" x14ac:dyDescent="0.25">
      <c r="M169" s="242"/>
      <c r="N169" s="242"/>
      <c r="O169" s="242"/>
    </row>
    <row r="170" spans="13:15" x14ac:dyDescent="0.25">
      <c r="M170" s="242"/>
      <c r="N170" s="242"/>
      <c r="O170" s="242"/>
    </row>
    <row r="171" spans="13:15" x14ac:dyDescent="0.25">
      <c r="M171" s="242"/>
      <c r="N171" s="242"/>
      <c r="O171" s="242"/>
    </row>
    <row r="172" spans="13:15" x14ac:dyDescent="0.25">
      <c r="M172" s="242"/>
      <c r="N172" s="242"/>
      <c r="O172" s="242"/>
    </row>
    <row r="173" spans="13:15" x14ac:dyDescent="0.25">
      <c r="M173" s="242"/>
      <c r="N173" s="242"/>
      <c r="O173" s="242"/>
    </row>
    <row r="174" spans="13:15" x14ac:dyDescent="0.25">
      <c r="M174" s="242"/>
      <c r="N174" s="242"/>
      <c r="O174" s="242"/>
    </row>
    <row r="175" spans="13:15" x14ac:dyDescent="0.25">
      <c r="M175" s="242"/>
      <c r="N175" s="242"/>
      <c r="O175" s="242"/>
    </row>
    <row r="176" spans="13:15" x14ac:dyDescent="0.25">
      <c r="M176" s="242"/>
      <c r="N176" s="242"/>
      <c r="O176" s="242"/>
    </row>
    <row r="177" spans="13:15" x14ac:dyDescent="0.25">
      <c r="M177" s="242"/>
      <c r="N177" s="242"/>
      <c r="O177" s="242"/>
    </row>
    <row r="178" spans="13:15" x14ac:dyDescent="0.25">
      <c r="M178" s="242"/>
      <c r="N178" s="242"/>
      <c r="O178" s="242"/>
    </row>
    <row r="179" spans="13:15" x14ac:dyDescent="0.25">
      <c r="M179" s="242"/>
      <c r="N179" s="242"/>
      <c r="O179" s="242"/>
    </row>
    <row r="180" spans="13:15" x14ac:dyDescent="0.25">
      <c r="M180" s="242"/>
      <c r="N180" s="242"/>
      <c r="O180" s="242"/>
    </row>
    <row r="181" spans="13:15" x14ac:dyDescent="0.25">
      <c r="M181" s="242"/>
      <c r="N181" s="242"/>
      <c r="O181" s="242"/>
    </row>
    <row r="182" spans="13:15" x14ac:dyDescent="0.25">
      <c r="M182" s="242"/>
      <c r="N182" s="242"/>
      <c r="O182" s="242"/>
    </row>
    <row r="183" spans="13:15" x14ac:dyDescent="0.25">
      <c r="M183" s="242"/>
      <c r="N183" s="242"/>
      <c r="O183" s="242"/>
    </row>
    <row r="184" spans="13:15" x14ac:dyDescent="0.25">
      <c r="M184" s="242"/>
      <c r="N184" s="242"/>
      <c r="O184" s="242"/>
    </row>
    <row r="185" spans="13:15" x14ac:dyDescent="0.25">
      <c r="M185" s="242"/>
      <c r="N185" s="242"/>
      <c r="O185" s="242"/>
    </row>
    <row r="186" spans="13:15" x14ac:dyDescent="0.25">
      <c r="M186" s="242"/>
      <c r="N186" s="242"/>
      <c r="O186" s="242"/>
    </row>
    <row r="187" spans="13:15" x14ac:dyDescent="0.25">
      <c r="M187" s="242"/>
      <c r="N187" s="242"/>
      <c r="O187" s="242"/>
    </row>
    <row r="188" spans="13:15" x14ac:dyDescent="0.25">
      <c r="M188" s="242"/>
      <c r="N188" s="242"/>
      <c r="O188" s="242"/>
    </row>
    <row r="189" spans="13:15" x14ac:dyDescent="0.25">
      <c r="M189" s="242"/>
      <c r="N189" s="242"/>
      <c r="O189" s="242"/>
    </row>
    <row r="190" spans="13:15" x14ac:dyDescent="0.25">
      <c r="M190" s="242"/>
      <c r="N190" s="242"/>
      <c r="O190" s="242"/>
    </row>
    <row r="191" spans="13:15" x14ac:dyDescent="0.25">
      <c r="M191" s="242"/>
      <c r="N191" s="242"/>
      <c r="O191" s="242"/>
    </row>
    <row r="192" spans="13:15" x14ac:dyDescent="0.25">
      <c r="M192" s="242"/>
      <c r="N192" s="242"/>
      <c r="O192" s="242"/>
    </row>
    <row r="193" spans="13:15" x14ac:dyDescent="0.25">
      <c r="M193" s="242"/>
      <c r="N193" s="242"/>
      <c r="O193" s="242"/>
    </row>
    <row r="194" spans="13:15" x14ac:dyDescent="0.25">
      <c r="M194" s="242"/>
      <c r="N194" s="242"/>
      <c r="O194" s="242"/>
    </row>
    <row r="195" spans="13:15" x14ac:dyDescent="0.25">
      <c r="M195" s="242"/>
      <c r="N195" s="242"/>
      <c r="O195" s="242"/>
    </row>
    <row r="196" spans="13:15" x14ac:dyDescent="0.25">
      <c r="M196" s="242"/>
      <c r="N196" s="242"/>
      <c r="O196" s="242"/>
    </row>
    <row r="197" spans="13:15" x14ac:dyDescent="0.25">
      <c r="M197" s="242"/>
      <c r="N197" s="242"/>
      <c r="O197" s="242"/>
    </row>
    <row r="198" spans="13:15" x14ac:dyDescent="0.25">
      <c r="M198" s="242"/>
      <c r="N198" s="242"/>
      <c r="O198" s="242"/>
    </row>
    <row r="199" spans="13:15" x14ac:dyDescent="0.25">
      <c r="M199" s="242"/>
      <c r="N199" s="242"/>
      <c r="O199" s="242"/>
    </row>
    <row r="200" spans="13:15" x14ac:dyDescent="0.25">
      <c r="M200" s="242"/>
      <c r="N200" s="242"/>
      <c r="O200" s="242"/>
    </row>
    <row r="201" spans="13:15" x14ac:dyDescent="0.25">
      <c r="M201" s="242"/>
      <c r="N201" s="242"/>
      <c r="O201" s="242"/>
    </row>
    <row r="202" spans="13:15" x14ac:dyDescent="0.25">
      <c r="M202" s="242"/>
      <c r="N202" s="242"/>
      <c r="O202" s="242"/>
    </row>
    <row r="203" spans="13:15" x14ac:dyDescent="0.25">
      <c r="M203" s="242"/>
      <c r="N203" s="242"/>
      <c r="O203" s="242"/>
    </row>
    <row r="204" spans="13:15" x14ac:dyDescent="0.25">
      <c r="M204" s="242"/>
      <c r="N204" s="242"/>
      <c r="O204" s="242"/>
    </row>
    <row r="205" spans="13:15" x14ac:dyDescent="0.25">
      <c r="M205" s="242"/>
      <c r="N205" s="242"/>
      <c r="O205" s="242"/>
    </row>
    <row r="206" spans="13:15" x14ac:dyDescent="0.25">
      <c r="M206" s="242"/>
      <c r="N206" s="242"/>
      <c r="O206" s="242"/>
    </row>
    <row r="207" spans="13:15" x14ac:dyDescent="0.25">
      <c r="M207" s="242"/>
      <c r="N207" s="242"/>
      <c r="O207" s="242"/>
    </row>
    <row r="208" spans="13:15" x14ac:dyDescent="0.25">
      <c r="M208" s="242"/>
      <c r="N208" s="242"/>
      <c r="O208" s="242"/>
    </row>
    <row r="209" spans="13:15" x14ac:dyDescent="0.25">
      <c r="M209" s="242"/>
      <c r="N209" s="242"/>
      <c r="O209" s="242"/>
    </row>
    <row r="210" spans="13:15" x14ac:dyDescent="0.25">
      <c r="M210" s="242"/>
      <c r="N210" s="242"/>
      <c r="O210" s="242"/>
    </row>
    <row r="211" spans="13:15" x14ac:dyDescent="0.25">
      <c r="M211" s="242"/>
      <c r="N211" s="242"/>
      <c r="O211" s="242"/>
    </row>
    <row r="212" spans="13:15" x14ac:dyDescent="0.25">
      <c r="M212" s="242"/>
      <c r="N212" s="242"/>
      <c r="O212" s="242"/>
    </row>
    <row r="213" spans="13:15" x14ac:dyDescent="0.25">
      <c r="M213" s="242"/>
      <c r="N213" s="242"/>
      <c r="O213" s="242"/>
    </row>
    <row r="214" spans="13:15" x14ac:dyDescent="0.25">
      <c r="M214" s="242"/>
      <c r="N214" s="242"/>
      <c r="O214" s="242"/>
    </row>
    <row r="215" spans="13:15" x14ac:dyDescent="0.25">
      <c r="M215" s="242"/>
      <c r="N215" s="242"/>
      <c r="O215" s="242"/>
    </row>
    <row r="216" spans="13:15" x14ac:dyDescent="0.25">
      <c r="M216" s="242"/>
      <c r="N216" s="242"/>
      <c r="O216" s="242"/>
    </row>
    <row r="217" spans="13:15" x14ac:dyDescent="0.25">
      <c r="M217" s="242"/>
      <c r="N217" s="242"/>
      <c r="O217" s="242"/>
    </row>
    <row r="218" spans="13:15" x14ac:dyDescent="0.25">
      <c r="M218" s="242"/>
      <c r="N218" s="242"/>
      <c r="O218" s="242"/>
    </row>
    <row r="219" spans="13:15" x14ac:dyDescent="0.25">
      <c r="M219" s="242"/>
      <c r="N219" s="242"/>
      <c r="O219" s="242"/>
    </row>
    <row r="220" spans="13:15" x14ac:dyDescent="0.25">
      <c r="M220" s="242"/>
      <c r="N220" s="242"/>
      <c r="O220" s="242"/>
    </row>
    <row r="221" spans="13:15" x14ac:dyDescent="0.25">
      <c r="M221" s="242"/>
      <c r="N221" s="242"/>
      <c r="O221" s="242"/>
    </row>
    <row r="222" spans="13:15" x14ac:dyDescent="0.25">
      <c r="M222" s="242"/>
      <c r="N222" s="242"/>
      <c r="O222" s="242"/>
    </row>
    <row r="223" spans="13:15" x14ac:dyDescent="0.25">
      <c r="M223" s="242"/>
      <c r="N223" s="242"/>
      <c r="O223" s="242"/>
    </row>
    <row r="224" spans="13:15" x14ac:dyDescent="0.25">
      <c r="M224" s="242"/>
      <c r="N224" s="242"/>
      <c r="O224" s="242"/>
    </row>
    <row r="225" spans="13:15" x14ac:dyDescent="0.25">
      <c r="M225" s="242"/>
      <c r="N225" s="242"/>
      <c r="O225" s="242"/>
    </row>
    <row r="226" spans="13:15" x14ac:dyDescent="0.25">
      <c r="M226" s="242"/>
      <c r="N226" s="242"/>
      <c r="O226" s="242"/>
    </row>
    <row r="227" spans="13:15" x14ac:dyDescent="0.25">
      <c r="M227" s="242"/>
      <c r="N227" s="242"/>
      <c r="O227" s="242"/>
    </row>
    <row r="228" spans="13:15" x14ac:dyDescent="0.25">
      <c r="M228" s="242"/>
      <c r="N228" s="242"/>
      <c r="O228" s="242"/>
    </row>
    <row r="229" spans="13:15" x14ac:dyDescent="0.25">
      <c r="M229" s="242"/>
      <c r="N229" s="242"/>
      <c r="O229" s="242"/>
    </row>
    <row r="230" spans="13:15" x14ac:dyDescent="0.25">
      <c r="M230" s="242"/>
      <c r="N230" s="242"/>
      <c r="O230" s="242"/>
    </row>
    <row r="231" spans="13:15" x14ac:dyDescent="0.25">
      <c r="M231" s="242"/>
      <c r="N231" s="242"/>
      <c r="O231" s="242"/>
    </row>
    <row r="232" spans="13:15" x14ac:dyDescent="0.25">
      <c r="M232" s="242"/>
      <c r="N232" s="242"/>
      <c r="O232" s="242"/>
    </row>
    <row r="233" spans="13:15" x14ac:dyDescent="0.25">
      <c r="M233" s="242"/>
      <c r="N233" s="242"/>
      <c r="O233" s="242"/>
    </row>
    <row r="234" spans="13:15" x14ac:dyDescent="0.25">
      <c r="M234" s="242"/>
      <c r="N234" s="242"/>
      <c r="O234" s="242"/>
    </row>
    <row r="235" spans="13:15" x14ac:dyDescent="0.25">
      <c r="M235" s="242"/>
      <c r="N235" s="242"/>
      <c r="O235" s="242"/>
    </row>
    <row r="236" spans="13:15" x14ac:dyDescent="0.25">
      <c r="M236" s="242"/>
      <c r="N236" s="242"/>
      <c r="O236" s="242"/>
    </row>
    <row r="237" spans="13:15" x14ac:dyDescent="0.25">
      <c r="M237" s="242"/>
      <c r="N237" s="242"/>
      <c r="O237" s="242"/>
    </row>
    <row r="238" spans="13:15" x14ac:dyDescent="0.25">
      <c r="M238" s="242"/>
      <c r="N238" s="242"/>
      <c r="O238" s="242"/>
    </row>
    <row r="239" spans="13:15" x14ac:dyDescent="0.25">
      <c r="M239" s="242"/>
      <c r="N239" s="242"/>
      <c r="O239" s="242"/>
    </row>
    <row r="240" spans="13:15" x14ac:dyDescent="0.25">
      <c r="M240" s="242"/>
      <c r="N240" s="242"/>
      <c r="O240" s="242"/>
    </row>
    <row r="241" spans="13:15" x14ac:dyDescent="0.25">
      <c r="M241" s="242"/>
      <c r="N241" s="242"/>
      <c r="O241" s="242"/>
    </row>
    <row r="242" spans="13:15" x14ac:dyDescent="0.25">
      <c r="M242" s="242"/>
      <c r="N242" s="242"/>
      <c r="O242" s="242"/>
    </row>
    <row r="243" spans="13:15" x14ac:dyDescent="0.25">
      <c r="M243" s="242"/>
      <c r="N243" s="242"/>
      <c r="O243" s="242"/>
    </row>
    <row r="244" spans="13:15" x14ac:dyDescent="0.25">
      <c r="M244" s="242"/>
      <c r="N244" s="242"/>
      <c r="O244" s="242"/>
    </row>
    <row r="245" spans="13:15" x14ac:dyDescent="0.25">
      <c r="M245" s="242"/>
      <c r="N245" s="242"/>
      <c r="O245" s="242"/>
    </row>
    <row r="246" spans="13:15" x14ac:dyDescent="0.25">
      <c r="M246" s="242"/>
      <c r="N246" s="242"/>
      <c r="O246" s="242"/>
    </row>
    <row r="247" spans="13:15" x14ac:dyDescent="0.25">
      <c r="M247" s="242"/>
      <c r="N247" s="242"/>
      <c r="O247" s="242"/>
    </row>
    <row r="248" spans="13:15" x14ac:dyDescent="0.25">
      <c r="M248" s="242"/>
      <c r="N248" s="242"/>
      <c r="O248" s="242"/>
    </row>
    <row r="249" spans="13:15" x14ac:dyDescent="0.25">
      <c r="M249" s="242"/>
      <c r="N249" s="242"/>
      <c r="O249" s="242"/>
    </row>
    <row r="250" spans="13:15" x14ac:dyDescent="0.25">
      <c r="M250" s="242"/>
      <c r="N250" s="242"/>
      <c r="O250" s="242"/>
    </row>
    <row r="251" spans="13:15" x14ac:dyDescent="0.25">
      <c r="M251" s="242"/>
      <c r="N251" s="242"/>
      <c r="O251" s="242"/>
    </row>
    <row r="252" spans="13:15" x14ac:dyDescent="0.25">
      <c r="M252" s="242"/>
      <c r="N252" s="242"/>
      <c r="O252" s="242"/>
    </row>
    <row r="253" spans="13:15" x14ac:dyDescent="0.25">
      <c r="M253" s="242"/>
      <c r="N253" s="242"/>
      <c r="O253" s="242"/>
    </row>
    <row r="254" spans="13:15" x14ac:dyDescent="0.25">
      <c r="M254" s="242"/>
      <c r="N254" s="242"/>
      <c r="O254" s="242"/>
    </row>
    <row r="255" spans="13:15" x14ac:dyDescent="0.25">
      <c r="M255" s="242"/>
      <c r="N255" s="242"/>
      <c r="O255" s="242"/>
    </row>
    <row r="256" spans="13:15" x14ac:dyDescent="0.25">
      <c r="M256" s="242"/>
      <c r="N256" s="242"/>
      <c r="O256" s="242"/>
    </row>
    <row r="257" spans="13:15" x14ac:dyDescent="0.25">
      <c r="M257" s="242"/>
      <c r="N257" s="242"/>
      <c r="O257" s="242"/>
    </row>
    <row r="258" spans="13:15" x14ac:dyDescent="0.25">
      <c r="M258" s="242"/>
      <c r="N258" s="242"/>
      <c r="O258" s="242"/>
    </row>
    <row r="259" spans="13:15" x14ac:dyDescent="0.25">
      <c r="M259" s="242"/>
      <c r="N259" s="242"/>
      <c r="O259" s="242"/>
    </row>
    <row r="260" spans="13:15" x14ac:dyDescent="0.25">
      <c r="M260" s="242"/>
      <c r="N260" s="242"/>
      <c r="O260" s="242"/>
    </row>
    <row r="261" spans="13:15" x14ac:dyDescent="0.25">
      <c r="M261" s="242"/>
      <c r="N261" s="242"/>
      <c r="O261" s="242"/>
    </row>
    <row r="262" spans="13:15" x14ac:dyDescent="0.25">
      <c r="M262" s="242"/>
      <c r="N262" s="242"/>
      <c r="O262" s="242"/>
    </row>
    <row r="263" spans="13:15" x14ac:dyDescent="0.25">
      <c r="M263" s="242"/>
      <c r="N263" s="242"/>
      <c r="O263" s="242"/>
    </row>
    <row r="264" spans="13:15" x14ac:dyDescent="0.25">
      <c r="M264" s="242"/>
      <c r="N264" s="242"/>
      <c r="O264" s="242"/>
    </row>
    <row r="265" spans="13:15" x14ac:dyDescent="0.25">
      <c r="M265" s="242"/>
      <c r="N265" s="242"/>
      <c r="O265" s="242"/>
    </row>
    <row r="266" spans="13:15" x14ac:dyDescent="0.25">
      <c r="M266" s="242"/>
      <c r="N266" s="242"/>
      <c r="O266" s="242"/>
    </row>
    <row r="267" spans="13:15" x14ac:dyDescent="0.25">
      <c r="M267" s="242"/>
      <c r="N267" s="242"/>
      <c r="O267" s="242"/>
    </row>
    <row r="268" spans="13:15" x14ac:dyDescent="0.25">
      <c r="M268" s="242"/>
      <c r="N268" s="242"/>
      <c r="O268" s="242"/>
    </row>
    <row r="269" spans="13:15" x14ac:dyDescent="0.25">
      <c r="M269" s="242"/>
      <c r="N269" s="242"/>
      <c r="O269" s="242"/>
    </row>
    <row r="270" spans="13:15" x14ac:dyDescent="0.25">
      <c r="M270" s="242"/>
      <c r="N270" s="242"/>
      <c r="O270" s="242"/>
    </row>
    <row r="271" spans="13:15" x14ac:dyDescent="0.25">
      <c r="M271" s="242"/>
      <c r="N271" s="242"/>
      <c r="O271" s="242"/>
    </row>
    <row r="272" spans="13:15" x14ac:dyDescent="0.25">
      <c r="M272" s="242"/>
      <c r="N272" s="242"/>
      <c r="O272" s="242"/>
    </row>
    <row r="273" spans="13:15" x14ac:dyDescent="0.25">
      <c r="M273" s="242"/>
      <c r="N273" s="242"/>
      <c r="O273" s="242"/>
    </row>
    <row r="274" spans="13:15" x14ac:dyDescent="0.25">
      <c r="M274" s="242"/>
      <c r="N274" s="242"/>
      <c r="O274" s="242"/>
    </row>
    <row r="275" spans="13:15" x14ac:dyDescent="0.25">
      <c r="M275" s="242"/>
      <c r="N275" s="242"/>
      <c r="O275" s="242"/>
    </row>
    <row r="276" spans="13:15" x14ac:dyDescent="0.25">
      <c r="M276" s="242"/>
      <c r="N276" s="242"/>
      <c r="O276" s="242"/>
    </row>
    <row r="277" spans="13:15" x14ac:dyDescent="0.25">
      <c r="M277" s="242"/>
      <c r="N277" s="242"/>
      <c r="O277" s="242"/>
    </row>
    <row r="278" spans="13:15" x14ac:dyDescent="0.25">
      <c r="M278" s="242"/>
      <c r="N278" s="242"/>
      <c r="O278" s="242"/>
    </row>
    <row r="279" spans="13:15" x14ac:dyDescent="0.25">
      <c r="M279" s="242"/>
      <c r="N279" s="242"/>
      <c r="O279" s="242"/>
    </row>
    <row r="280" spans="13:15" x14ac:dyDescent="0.25">
      <c r="M280" s="242"/>
      <c r="N280" s="242"/>
      <c r="O280" s="242"/>
    </row>
    <row r="281" spans="13:15" x14ac:dyDescent="0.25">
      <c r="M281" s="242"/>
      <c r="N281" s="242"/>
      <c r="O281" s="242"/>
    </row>
    <row r="282" spans="13:15" x14ac:dyDescent="0.25">
      <c r="M282" s="242"/>
      <c r="N282" s="242"/>
      <c r="O282" s="242"/>
    </row>
    <row r="283" spans="13:15" x14ac:dyDescent="0.25">
      <c r="M283" s="242"/>
      <c r="N283" s="242"/>
      <c r="O283" s="242"/>
    </row>
    <row r="284" spans="13:15" x14ac:dyDescent="0.25">
      <c r="M284" s="242"/>
      <c r="N284" s="242"/>
      <c r="O284" s="242"/>
    </row>
    <row r="285" spans="13:15" x14ac:dyDescent="0.25">
      <c r="M285" s="242"/>
      <c r="N285" s="242"/>
      <c r="O285" s="242"/>
    </row>
    <row r="286" spans="13:15" x14ac:dyDescent="0.25">
      <c r="M286" s="242"/>
      <c r="N286" s="242"/>
      <c r="O286" s="242"/>
    </row>
    <row r="287" spans="13:15" x14ac:dyDescent="0.25">
      <c r="M287" s="242"/>
      <c r="N287" s="242"/>
      <c r="O287" s="242"/>
    </row>
    <row r="288" spans="13:15" x14ac:dyDescent="0.25">
      <c r="M288" s="242"/>
      <c r="N288" s="242"/>
      <c r="O288" s="242"/>
    </row>
    <row r="289" spans="13:15" x14ac:dyDescent="0.25">
      <c r="M289" s="242"/>
      <c r="N289" s="242"/>
      <c r="O289" s="242"/>
    </row>
    <row r="290" spans="13:15" x14ac:dyDescent="0.25">
      <c r="M290" s="242"/>
      <c r="N290" s="242"/>
      <c r="O290" s="242"/>
    </row>
    <row r="291" spans="13:15" x14ac:dyDescent="0.25">
      <c r="M291" s="242"/>
      <c r="N291" s="242"/>
      <c r="O291" s="242"/>
    </row>
    <row r="292" spans="13:15" x14ac:dyDescent="0.25">
      <c r="M292" s="242"/>
      <c r="N292" s="242"/>
      <c r="O292" s="242"/>
    </row>
    <row r="293" spans="13:15" x14ac:dyDescent="0.25">
      <c r="M293" s="242"/>
      <c r="N293" s="242"/>
      <c r="O293" s="242"/>
    </row>
    <row r="294" spans="13:15" x14ac:dyDescent="0.25">
      <c r="M294" s="242"/>
      <c r="N294" s="242"/>
      <c r="O294" s="242"/>
    </row>
    <row r="295" spans="13:15" x14ac:dyDescent="0.25">
      <c r="M295" s="242"/>
      <c r="N295" s="242"/>
      <c r="O295" s="242"/>
    </row>
    <row r="296" spans="13:15" x14ac:dyDescent="0.25">
      <c r="M296" s="242"/>
      <c r="N296" s="242"/>
      <c r="O296" s="242"/>
    </row>
    <row r="297" spans="13:15" x14ac:dyDescent="0.25">
      <c r="M297" s="242"/>
      <c r="N297" s="242"/>
      <c r="O297" s="242"/>
    </row>
    <row r="298" spans="13:15" x14ac:dyDescent="0.25">
      <c r="M298" s="242"/>
      <c r="N298" s="242"/>
      <c r="O298" s="242"/>
    </row>
    <row r="299" spans="13:15" x14ac:dyDescent="0.25">
      <c r="M299" s="242"/>
      <c r="N299" s="242"/>
      <c r="O299" s="242"/>
    </row>
    <row r="300" spans="13:15" x14ac:dyDescent="0.25">
      <c r="M300" s="242"/>
      <c r="N300" s="242"/>
      <c r="O300" s="242"/>
    </row>
    <row r="301" spans="13:15" x14ac:dyDescent="0.25">
      <c r="M301" s="242"/>
      <c r="N301" s="242"/>
      <c r="O301" s="242"/>
    </row>
    <row r="302" spans="13:15" x14ac:dyDescent="0.25">
      <c r="M302" s="242"/>
      <c r="N302" s="242"/>
      <c r="O302" s="242"/>
    </row>
    <row r="303" spans="13:15" x14ac:dyDescent="0.25">
      <c r="M303" s="242"/>
      <c r="N303" s="242"/>
      <c r="O303" s="242"/>
    </row>
    <row r="304" spans="13:15" x14ac:dyDescent="0.25">
      <c r="M304" s="242"/>
      <c r="N304" s="242"/>
      <c r="O304" s="242"/>
    </row>
    <row r="305" spans="13:15" x14ac:dyDescent="0.25">
      <c r="M305" s="242"/>
      <c r="N305" s="242"/>
      <c r="O305" s="242"/>
    </row>
    <row r="306" spans="13:15" x14ac:dyDescent="0.25">
      <c r="M306" s="242"/>
      <c r="N306" s="242"/>
      <c r="O306" s="242"/>
    </row>
    <row r="307" spans="13:15" x14ac:dyDescent="0.25">
      <c r="M307" s="242"/>
      <c r="N307" s="242"/>
      <c r="O307" s="242"/>
    </row>
    <row r="308" spans="13:15" x14ac:dyDescent="0.25">
      <c r="M308" s="242"/>
      <c r="N308" s="242"/>
      <c r="O308" s="242"/>
    </row>
    <row r="309" spans="13:15" x14ac:dyDescent="0.25">
      <c r="M309" s="242"/>
      <c r="N309" s="242"/>
      <c r="O309" s="242"/>
    </row>
    <row r="310" spans="13:15" x14ac:dyDescent="0.25">
      <c r="M310" s="242"/>
      <c r="N310" s="242"/>
      <c r="O310" s="242"/>
    </row>
    <row r="311" spans="13:15" x14ac:dyDescent="0.25">
      <c r="M311" s="242"/>
      <c r="N311" s="242"/>
      <c r="O311" s="242"/>
    </row>
    <row r="312" spans="13:15" x14ac:dyDescent="0.25">
      <c r="M312" s="242"/>
      <c r="N312" s="242"/>
      <c r="O312" s="242"/>
    </row>
    <row r="313" spans="13:15" x14ac:dyDescent="0.25">
      <c r="M313" s="242"/>
      <c r="N313" s="242"/>
      <c r="O313" s="242"/>
    </row>
    <row r="314" spans="13:15" x14ac:dyDescent="0.25">
      <c r="M314" s="242"/>
      <c r="N314" s="242"/>
      <c r="O314" s="242"/>
    </row>
    <row r="315" spans="13:15" x14ac:dyDescent="0.25">
      <c r="M315" s="242"/>
      <c r="N315" s="242"/>
      <c r="O315" s="242"/>
    </row>
    <row r="316" spans="13:15" x14ac:dyDescent="0.25">
      <c r="M316" s="242"/>
      <c r="N316" s="242"/>
      <c r="O316" s="242"/>
    </row>
    <row r="317" spans="13:15" x14ac:dyDescent="0.25">
      <c r="M317" s="242"/>
      <c r="N317" s="242"/>
      <c r="O317" s="242"/>
    </row>
    <row r="318" spans="13:15" x14ac:dyDescent="0.25">
      <c r="M318" s="242"/>
      <c r="N318" s="242"/>
      <c r="O318" s="242"/>
    </row>
    <row r="319" spans="13:15" x14ac:dyDescent="0.25">
      <c r="M319" s="242"/>
      <c r="N319" s="242"/>
      <c r="O319" s="242"/>
    </row>
    <row r="320" spans="13:15" x14ac:dyDescent="0.25">
      <c r="M320" s="242"/>
      <c r="N320" s="242"/>
      <c r="O320" s="242"/>
    </row>
    <row r="321" spans="13:15" x14ac:dyDescent="0.25">
      <c r="M321" s="242"/>
      <c r="N321" s="242"/>
      <c r="O321" s="242"/>
    </row>
    <row r="322" spans="13:15" x14ac:dyDescent="0.25">
      <c r="M322" s="242"/>
      <c r="N322" s="242"/>
      <c r="O322" s="242"/>
    </row>
    <row r="323" spans="13:15" x14ac:dyDescent="0.25">
      <c r="M323" s="242"/>
      <c r="N323" s="242"/>
      <c r="O323" s="242"/>
    </row>
    <row r="324" spans="13:15" x14ac:dyDescent="0.25">
      <c r="M324" s="242"/>
      <c r="N324" s="242"/>
      <c r="O324" s="242"/>
    </row>
    <row r="325" spans="13:15" x14ac:dyDescent="0.25">
      <c r="M325" s="242"/>
      <c r="N325" s="242"/>
      <c r="O325" s="242"/>
    </row>
    <row r="326" spans="13:15" x14ac:dyDescent="0.25">
      <c r="M326" s="242"/>
      <c r="N326" s="242"/>
      <c r="O326" s="242"/>
    </row>
    <row r="327" spans="13:15" x14ac:dyDescent="0.25">
      <c r="M327" s="242"/>
      <c r="N327" s="242"/>
      <c r="O327" s="242"/>
    </row>
    <row r="328" spans="13:15" x14ac:dyDescent="0.25">
      <c r="M328" s="242"/>
      <c r="N328" s="242"/>
      <c r="O328" s="242"/>
    </row>
    <row r="329" spans="13:15" x14ac:dyDescent="0.25">
      <c r="M329" s="242"/>
      <c r="N329" s="242"/>
      <c r="O329" s="242"/>
    </row>
    <row r="330" spans="13:15" x14ac:dyDescent="0.25">
      <c r="M330" s="242"/>
      <c r="N330" s="242"/>
      <c r="O330" s="242"/>
    </row>
    <row r="331" spans="13:15" x14ac:dyDescent="0.25">
      <c r="M331" s="242"/>
      <c r="N331" s="242"/>
      <c r="O331" s="242"/>
    </row>
    <row r="332" spans="13:15" x14ac:dyDescent="0.25">
      <c r="M332" s="242"/>
      <c r="N332" s="242"/>
      <c r="O332" s="242"/>
    </row>
    <row r="333" spans="13:15" x14ac:dyDescent="0.25">
      <c r="M333" s="242"/>
      <c r="N333" s="242"/>
      <c r="O333" s="242"/>
    </row>
    <row r="334" spans="13:15" x14ac:dyDescent="0.25">
      <c r="M334" s="242"/>
      <c r="N334" s="242"/>
      <c r="O334" s="242"/>
    </row>
    <row r="335" spans="13:15" x14ac:dyDescent="0.25">
      <c r="M335" s="242"/>
      <c r="N335" s="242"/>
      <c r="O335" s="242"/>
    </row>
    <row r="336" spans="13:15" x14ac:dyDescent="0.25">
      <c r="M336" s="242"/>
      <c r="N336" s="242"/>
      <c r="O336" s="242"/>
    </row>
    <row r="337" spans="13:15" x14ac:dyDescent="0.25">
      <c r="M337" s="242"/>
      <c r="N337" s="242"/>
      <c r="O337" s="242"/>
    </row>
    <row r="338" spans="13:15" x14ac:dyDescent="0.25">
      <c r="M338" s="242"/>
      <c r="N338" s="242"/>
      <c r="O338" s="242"/>
    </row>
    <row r="339" spans="13:15" x14ac:dyDescent="0.25">
      <c r="M339" s="242"/>
      <c r="N339" s="242"/>
      <c r="O339" s="242"/>
    </row>
    <row r="340" spans="13:15" x14ac:dyDescent="0.25">
      <c r="M340" s="242"/>
      <c r="N340" s="242"/>
      <c r="O340" s="242"/>
    </row>
    <row r="341" spans="13:15" x14ac:dyDescent="0.25">
      <c r="M341" s="242"/>
      <c r="N341" s="242"/>
      <c r="O341" s="242"/>
    </row>
    <row r="342" spans="13:15" x14ac:dyDescent="0.25">
      <c r="M342" s="242"/>
      <c r="N342" s="242"/>
      <c r="O342" s="242"/>
    </row>
    <row r="343" spans="13:15" x14ac:dyDescent="0.25">
      <c r="M343" s="242"/>
      <c r="N343" s="242"/>
      <c r="O343" s="242"/>
    </row>
    <row r="344" spans="13:15" x14ac:dyDescent="0.25">
      <c r="M344" s="242"/>
      <c r="N344" s="242"/>
      <c r="O344" s="242"/>
    </row>
    <row r="345" spans="13:15" x14ac:dyDescent="0.25">
      <c r="M345" s="242"/>
      <c r="N345" s="242"/>
      <c r="O345" s="242"/>
    </row>
    <row r="346" spans="13:15" x14ac:dyDescent="0.25">
      <c r="M346" s="242"/>
      <c r="N346" s="242"/>
      <c r="O346" s="242"/>
    </row>
    <row r="347" spans="13:15" x14ac:dyDescent="0.25">
      <c r="M347" s="242"/>
      <c r="N347" s="242"/>
      <c r="O347" s="242"/>
    </row>
    <row r="348" spans="13:15" x14ac:dyDescent="0.25">
      <c r="M348" s="242"/>
      <c r="N348" s="242"/>
      <c r="O348" s="242"/>
    </row>
    <row r="349" spans="13:15" x14ac:dyDescent="0.25">
      <c r="M349" s="242"/>
      <c r="N349" s="242"/>
      <c r="O349" s="242"/>
    </row>
    <row r="350" spans="13:15" x14ac:dyDescent="0.25">
      <c r="M350" s="242"/>
      <c r="N350" s="242"/>
      <c r="O350" s="242"/>
    </row>
    <row r="351" spans="13:15" x14ac:dyDescent="0.25">
      <c r="M351" s="242"/>
      <c r="N351" s="242"/>
      <c r="O351" s="242"/>
    </row>
    <row r="352" spans="13:15" x14ac:dyDescent="0.25">
      <c r="M352" s="242"/>
      <c r="N352" s="242"/>
      <c r="O352" s="242"/>
    </row>
    <row r="353" spans="13:15" x14ac:dyDescent="0.25">
      <c r="M353" s="242"/>
      <c r="N353" s="242"/>
      <c r="O353" s="242"/>
    </row>
    <row r="354" spans="13:15" x14ac:dyDescent="0.25">
      <c r="M354" s="242"/>
      <c r="N354" s="242"/>
      <c r="O354" s="242"/>
    </row>
    <row r="355" spans="13:15" x14ac:dyDescent="0.25">
      <c r="M355" s="242"/>
      <c r="N355" s="242"/>
      <c r="O355" s="242"/>
    </row>
    <row r="356" spans="13:15" x14ac:dyDescent="0.25">
      <c r="M356" s="242"/>
      <c r="N356" s="242"/>
      <c r="O356" s="242"/>
    </row>
    <row r="357" spans="13:15" x14ac:dyDescent="0.25">
      <c r="M357" s="242"/>
      <c r="N357" s="242"/>
      <c r="O357" s="242"/>
    </row>
    <row r="358" spans="13:15" x14ac:dyDescent="0.25">
      <c r="M358" s="242"/>
      <c r="N358" s="242"/>
      <c r="O358" s="242"/>
    </row>
    <row r="359" spans="13:15" x14ac:dyDescent="0.25">
      <c r="M359" s="242"/>
      <c r="N359" s="242"/>
      <c r="O359" s="242"/>
    </row>
    <row r="360" spans="13:15" x14ac:dyDescent="0.25">
      <c r="M360" s="242"/>
      <c r="N360" s="242"/>
      <c r="O360" s="242"/>
    </row>
    <row r="361" spans="13:15" x14ac:dyDescent="0.25">
      <c r="M361" s="242"/>
      <c r="N361" s="242"/>
      <c r="O361" s="242"/>
    </row>
    <row r="362" spans="13:15" x14ac:dyDescent="0.25">
      <c r="M362" s="242"/>
      <c r="N362" s="242"/>
      <c r="O362" s="242"/>
    </row>
    <row r="363" spans="13:15" x14ac:dyDescent="0.25">
      <c r="M363" s="242"/>
      <c r="N363" s="242"/>
      <c r="O363" s="242"/>
    </row>
    <row r="364" spans="13:15" x14ac:dyDescent="0.25">
      <c r="M364" s="242"/>
      <c r="N364" s="242"/>
      <c r="O364" s="242"/>
    </row>
    <row r="365" spans="13:15" x14ac:dyDescent="0.25">
      <c r="M365" s="242"/>
      <c r="N365" s="242"/>
      <c r="O365" s="242"/>
    </row>
    <row r="366" spans="13:15" x14ac:dyDescent="0.25">
      <c r="M366" s="242"/>
      <c r="N366" s="242"/>
      <c r="O366" s="242"/>
    </row>
    <row r="367" spans="13:15" x14ac:dyDescent="0.25">
      <c r="M367" s="242"/>
      <c r="N367" s="242"/>
      <c r="O367" s="242"/>
    </row>
    <row r="368" spans="13:15" x14ac:dyDescent="0.25">
      <c r="M368" s="242"/>
      <c r="N368" s="242"/>
      <c r="O368" s="242"/>
    </row>
    <row r="369" spans="13:15" x14ac:dyDescent="0.25">
      <c r="M369" s="242"/>
      <c r="N369" s="242"/>
      <c r="O369" s="242"/>
    </row>
    <row r="370" spans="13:15" x14ac:dyDescent="0.25">
      <c r="M370" s="242"/>
      <c r="N370" s="242"/>
      <c r="O370" s="242"/>
    </row>
    <row r="371" spans="13:15" x14ac:dyDescent="0.25">
      <c r="M371" s="242"/>
      <c r="N371" s="242"/>
      <c r="O371" s="242"/>
    </row>
    <row r="372" spans="13:15" x14ac:dyDescent="0.25">
      <c r="M372" s="242"/>
      <c r="N372" s="242"/>
      <c r="O372" s="242"/>
    </row>
    <row r="373" spans="13:15" x14ac:dyDescent="0.25">
      <c r="M373" s="242"/>
      <c r="N373" s="242"/>
      <c r="O373" s="242"/>
    </row>
    <row r="374" spans="13:15" x14ac:dyDescent="0.25">
      <c r="M374" s="242"/>
      <c r="N374" s="242"/>
      <c r="O374" s="242"/>
    </row>
    <row r="375" spans="13:15" x14ac:dyDescent="0.25">
      <c r="M375" s="242"/>
      <c r="N375" s="242"/>
      <c r="O375" s="242"/>
    </row>
    <row r="376" spans="13:15" x14ac:dyDescent="0.25">
      <c r="M376" s="242"/>
      <c r="N376" s="242"/>
      <c r="O376" s="242"/>
    </row>
    <row r="377" spans="13:15" x14ac:dyDescent="0.25">
      <c r="M377" s="242"/>
      <c r="N377" s="242"/>
      <c r="O377" s="242"/>
    </row>
    <row r="378" spans="13:15" x14ac:dyDescent="0.25">
      <c r="M378" s="242"/>
      <c r="N378" s="242"/>
      <c r="O378" s="242"/>
    </row>
    <row r="379" spans="13:15" x14ac:dyDescent="0.25">
      <c r="M379" s="242"/>
      <c r="N379" s="242"/>
      <c r="O379" s="242"/>
    </row>
    <row r="380" spans="13:15" x14ac:dyDescent="0.25">
      <c r="M380" s="242"/>
      <c r="N380" s="242"/>
      <c r="O380" s="242"/>
    </row>
    <row r="381" spans="13:15" x14ac:dyDescent="0.25">
      <c r="M381" s="242"/>
      <c r="N381" s="242"/>
      <c r="O381" s="242"/>
    </row>
    <row r="382" spans="13:15" x14ac:dyDescent="0.25">
      <c r="M382" s="242"/>
      <c r="N382" s="242"/>
      <c r="O382" s="242"/>
    </row>
    <row r="383" spans="13:15" x14ac:dyDescent="0.25">
      <c r="M383" s="242"/>
      <c r="N383" s="242"/>
      <c r="O383" s="242"/>
    </row>
    <row r="384" spans="13:15" x14ac:dyDescent="0.25">
      <c r="M384" s="242"/>
      <c r="N384" s="242"/>
      <c r="O384" s="242"/>
    </row>
    <row r="385" spans="13:15" x14ac:dyDescent="0.25">
      <c r="M385" s="242"/>
      <c r="N385" s="242"/>
      <c r="O385" s="242"/>
    </row>
    <row r="386" spans="13:15" x14ac:dyDescent="0.25">
      <c r="M386" s="242"/>
      <c r="N386" s="242"/>
      <c r="O386" s="242"/>
    </row>
    <row r="387" spans="13:15" x14ac:dyDescent="0.25">
      <c r="M387" s="242"/>
      <c r="N387" s="242"/>
      <c r="O387" s="242"/>
    </row>
    <row r="388" spans="13:15" x14ac:dyDescent="0.25">
      <c r="M388" s="242"/>
      <c r="N388" s="242"/>
      <c r="O388" s="242"/>
    </row>
    <row r="389" spans="13:15" x14ac:dyDescent="0.25">
      <c r="M389" s="242"/>
      <c r="N389" s="242"/>
      <c r="O389" s="242"/>
    </row>
    <row r="390" spans="13:15" x14ac:dyDescent="0.25">
      <c r="M390" s="242"/>
      <c r="N390" s="242"/>
      <c r="O390" s="242"/>
    </row>
    <row r="391" spans="13:15" x14ac:dyDescent="0.25">
      <c r="M391" s="242"/>
      <c r="N391" s="242"/>
      <c r="O391" s="242"/>
    </row>
    <row r="392" spans="13:15" x14ac:dyDescent="0.25">
      <c r="M392" s="242"/>
      <c r="N392" s="242"/>
      <c r="O392" s="242"/>
    </row>
    <row r="393" spans="13:15" x14ac:dyDescent="0.25">
      <c r="M393" s="242"/>
      <c r="N393" s="242"/>
      <c r="O393" s="242"/>
    </row>
    <row r="394" spans="13:15" x14ac:dyDescent="0.25">
      <c r="M394" s="242"/>
      <c r="N394" s="242"/>
      <c r="O394" s="242"/>
    </row>
    <row r="395" spans="13:15" x14ac:dyDescent="0.25">
      <c r="M395" s="242"/>
      <c r="N395" s="242"/>
      <c r="O395" s="242"/>
    </row>
    <row r="396" spans="13:15" x14ac:dyDescent="0.25">
      <c r="M396" s="242"/>
      <c r="N396" s="242"/>
      <c r="O396" s="242"/>
    </row>
    <row r="397" spans="13:15" x14ac:dyDescent="0.25">
      <c r="M397" s="242"/>
      <c r="N397" s="242"/>
      <c r="O397" s="242"/>
    </row>
    <row r="398" spans="13:15" x14ac:dyDescent="0.25">
      <c r="M398" s="242"/>
      <c r="N398" s="242"/>
      <c r="O398" s="242"/>
    </row>
    <row r="399" spans="13:15" x14ac:dyDescent="0.25">
      <c r="M399" s="242"/>
      <c r="N399" s="242"/>
      <c r="O399" s="242"/>
    </row>
    <row r="400" spans="13:15" x14ac:dyDescent="0.25">
      <c r="M400" s="242"/>
      <c r="N400" s="242"/>
      <c r="O400" s="242"/>
    </row>
    <row r="401" spans="13:15" x14ac:dyDescent="0.25">
      <c r="M401" s="242"/>
      <c r="N401" s="242"/>
      <c r="O401" s="242"/>
    </row>
    <row r="402" spans="13:15" x14ac:dyDescent="0.25">
      <c r="M402" s="242"/>
      <c r="N402" s="242"/>
      <c r="O402" s="242"/>
    </row>
    <row r="403" spans="13:15" x14ac:dyDescent="0.25">
      <c r="M403" s="242"/>
      <c r="N403" s="242"/>
      <c r="O403" s="242"/>
    </row>
    <row r="404" spans="13:15" x14ac:dyDescent="0.25">
      <c r="M404" s="242"/>
      <c r="N404" s="242"/>
      <c r="O404" s="242"/>
    </row>
    <row r="405" spans="13:15" x14ac:dyDescent="0.25">
      <c r="M405" s="242"/>
      <c r="N405" s="242"/>
      <c r="O405" s="242"/>
    </row>
    <row r="406" spans="13:15" x14ac:dyDescent="0.25">
      <c r="M406" s="242"/>
      <c r="N406" s="242"/>
      <c r="O406" s="242"/>
    </row>
    <row r="407" spans="13:15" x14ac:dyDescent="0.25">
      <c r="M407" s="242"/>
      <c r="N407" s="242"/>
      <c r="O407" s="242"/>
    </row>
    <row r="408" spans="13:15" x14ac:dyDescent="0.25">
      <c r="M408" s="242"/>
      <c r="N408" s="242"/>
      <c r="O408" s="242"/>
    </row>
    <row r="409" spans="13:15" x14ac:dyDescent="0.25">
      <c r="M409" s="242"/>
      <c r="N409" s="242"/>
      <c r="O409" s="242"/>
    </row>
    <row r="410" spans="13:15" x14ac:dyDescent="0.25">
      <c r="M410" s="242"/>
      <c r="N410" s="242"/>
      <c r="O410" s="242"/>
    </row>
    <row r="411" spans="13:15" x14ac:dyDescent="0.25">
      <c r="M411" s="242"/>
      <c r="N411" s="242"/>
      <c r="O411" s="242"/>
    </row>
    <row r="412" spans="13:15" x14ac:dyDescent="0.25">
      <c r="M412" s="242"/>
      <c r="N412" s="242"/>
      <c r="O412" s="242"/>
    </row>
    <row r="413" spans="13:15" x14ac:dyDescent="0.25">
      <c r="M413" s="242"/>
      <c r="N413" s="242"/>
      <c r="O413" s="242"/>
    </row>
    <row r="414" spans="13:15" x14ac:dyDescent="0.25">
      <c r="M414" s="242"/>
      <c r="N414" s="242"/>
      <c r="O414" s="242"/>
    </row>
    <row r="415" spans="13:15" x14ac:dyDescent="0.25">
      <c r="M415" s="242"/>
      <c r="N415" s="242"/>
      <c r="O415" s="242"/>
    </row>
    <row r="416" spans="13:15" x14ac:dyDescent="0.25">
      <c r="M416" s="242"/>
      <c r="N416" s="242"/>
      <c r="O416" s="242"/>
    </row>
    <row r="417" spans="13:15" x14ac:dyDescent="0.25">
      <c r="M417" s="242"/>
      <c r="N417" s="242"/>
      <c r="O417" s="242"/>
    </row>
    <row r="418" spans="13:15" x14ac:dyDescent="0.25">
      <c r="M418" s="242"/>
      <c r="N418" s="242"/>
      <c r="O418" s="242"/>
    </row>
    <row r="419" spans="13:15" x14ac:dyDescent="0.25">
      <c r="M419" s="242"/>
      <c r="N419" s="242"/>
      <c r="O419" s="242"/>
    </row>
    <row r="420" spans="13:15" x14ac:dyDescent="0.25">
      <c r="M420" s="242"/>
      <c r="N420" s="242"/>
      <c r="O420" s="242"/>
    </row>
    <row r="421" spans="13:15" x14ac:dyDescent="0.25">
      <c r="M421" s="242"/>
      <c r="N421" s="242"/>
      <c r="O421" s="242"/>
    </row>
    <row r="422" spans="13:15" x14ac:dyDescent="0.25">
      <c r="M422" s="242"/>
      <c r="N422" s="242"/>
      <c r="O422" s="242"/>
    </row>
    <row r="423" spans="13:15" x14ac:dyDescent="0.25">
      <c r="M423" s="242"/>
      <c r="N423" s="242"/>
      <c r="O423" s="242"/>
    </row>
    <row r="424" spans="13:15" x14ac:dyDescent="0.25">
      <c r="M424" s="242"/>
      <c r="N424" s="242"/>
      <c r="O424" s="242"/>
    </row>
    <row r="425" spans="13:15" x14ac:dyDescent="0.25">
      <c r="M425" s="242"/>
      <c r="N425" s="242"/>
      <c r="O425" s="242"/>
    </row>
    <row r="426" spans="13:15" x14ac:dyDescent="0.25">
      <c r="M426" s="242"/>
      <c r="N426" s="242"/>
      <c r="O426" s="242"/>
    </row>
    <row r="427" spans="13:15" x14ac:dyDescent="0.25">
      <c r="M427" s="242"/>
      <c r="N427" s="242"/>
      <c r="O427" s="242"/>
    </row>
    <row r="428" spans="13:15" x14ac:dyDescent="0.25">
      <c r="M428" s="242"/>
      <c r="N428" s="242"/>
      <c r="O428" s="242"/>
    </row>
    <row r="429" spans="13:15" x14ac:dyDescent="0.25">
      <c r="M429" s="242"/>
      <c r="N429" s="242"/>
      <c r="O429" s="242"/>
    </row>
    <row r="430" spans="13:15" x14ac:dyDescent="0.25">
      <c r="M430" s="242"/>
      <c r="N430" s="242"/>
      <c r="O430" s="242"/>
    </row>
    <row r="431" spans="13:15" x14ac:dyDescent="0.25">
      <c r="M431" s="242"/>
      <c r="N431" s="242"/>
      <c r="O431" s="242"/>
    </row>
    <row r="432" spans="13:15" x14ac:dyDescent="0.25">
      <c r="M432" s="242"/>
      <c r="N432" s="242"/>
      <c r="O432" s="242"/>
    </row>
    <row r="433" spans="13:15" x14ac:dyDescent="0.25">
      <c r="M433" s="242"/>
      <c r="N433" s="242"/>
      <c r="O433" s="242"/>
    </row>
    <row r="434" spans="13:15" x14ac:dyDescent="0.25">
      <c r="M434" s="242"/>
      <c r="N434" s="242"/>
      <c r="O434" s="242"/>
    </row>
    <row r="435" spans="13:15" x14ac:dyDescent="0.25">
      <c r="M435" s="242"/>
      <c r="N435" s="242"/>
      <c r="O435" s="242"/>
    </row>
    <row r="436" spans="13:15" x14ac:dyDescent="0.25">
      <c r="M436" s="242"/>
      <c r="N436" s="242"/>
      <c r="O436" s="242"/>
    </row>
    <row r="437" spans="13:15" x14ac:dyDescent="0.25">
      <c r="M437" s="242"/>
      <c r="N437" s="242"/>
      <c r="O437" s="242"/>
    </row>
    <row r="438" spans="13:15" x14ac:dyDescent="0.25">
      <c r="M438" s="242"/>
      <c r="N438" s="242"/>
      <c r="O438" s="242"/>
    </row>
    <row r="439" spans="13:15" x14ac:dyDescent="0.25">
      <c r="M439" s="242"/>
      <c r="N439" s="242"/>
      <c r="O439" s="242"/>
    </row>
    <row r="440" spans="13:15" x14ac:dyDescent="0.25">
      <c r="M440" s="242"/>
      <c r="N440" s="242"/>
      <c r="O440" s="242"/>
    </row>
    <row r="441" spans="13:15" x14ac:dyDescent="0.25">
      <c r="M441" s="242"/>
      <c r="N441" s="242"/>
      <c r="O441" s="242"/>
    </row>
    <row r="442" spans="13:15" x14ac:dyDescent="0.25">
      <c r="M442" s="242"/>
      <c r="N442" s="242"/>
      <c r="O442" s="242"/>
    </row>
    <row r="443" spans="13:15" x14ac:dyDescent="0.25">
      <c r="M443" s="242"/>
      <c r="N443" s="242"/>
      <c r="O443" s="242"/>
    </row>
    <row r="444" spans="13:15" x14ac:dyDescent="0.25">
      <c r="M444" s="242"/>
      <c r="N444" s="242"/>
      <c r="O444" s="242"/>
    </row>
    <row r="445" spans="13:15" x14ac:dyDescent="0.25">
      <c r="M445" s="242"/>
      <c r="N445" s="242"/>
      <c r="O445" s="242"/>
    </row>
    <row r="446" spans="13:15" x14ac:dyDescent="0.25">
      <c r="M446" s="242"/>
      <c r="N446" s="242"/>
      <c r="O446" s="242"/>
    </row>
    <row r="447" spans="13:15" x14ac:dyDescent="0.25">
      <c r="M447" s="242"/>
      <c r="N447" s="242"/>
      <c r="O447" s="242"/>
    </row>
    <row r="448" spans="13:15" x14ac:dyDescent="0.25">
      <c r="M448" s="242"/>
      <c r="N448" s="242"/>
      <c r="O448" s="242"/>
    </row>
    <row r="449" spans="13:15" x14ac:dyDescent="0.25">
      <c r="M449" s="242"/>
      <c r="N449" s="242"/>
      <c r="O449" s="242"/>
    </row>
    <row r="450" spans="13:15" x14ac:dyDescent="0.25">
      <c r="M450" s="242"/>
      <c r="N450" s="242"/>
      <c r="O450" s="242"/>
    </row>
    <row r="451" spans="13:15" x14ac:dyDescent="0.25">
      <c r="M451" s="242"/>
      <c r="N451" s="242"/>
      <c r="O451" s="242"/>
    </row>
    <row r="452" spans="13:15" x14ac:dyDescent="0.25">
      <c r="M452" s="242"/>
      <c r="N452" s="242"/>
      <c r="O452" s="242"/>
    </row>
    <row r="453" spans="13:15" x14ac:dyDescent="0.25">
      <c r="M453" s="242"/>
      <c r="N453" s="242"/>
      <c r="O453" s="242"/>
    </row>
    <row r="454" spans="13:15" x14ac:dyDescent="0.25">
      <c r="M454" s="242"/>
      <c r="N454" s="242"/>
      <c r="O454" s="242"/>
    </row>
    <row r="455" spans="13:15" x14ac:dyDescent="0.25">
      <c r="M455" s="242"/>
      <c r="N455" s="242"/>
      <c r="O455" s="242"/>
    </row>
    <row r="456" spans="13:15" x14ac:dyDescent="0.25">
      <c r="M456" s="242"/>
      <c r="N456" s="242"/>
      <c r="O456" s="242"/>
    </row>
    <row r="457" spans="13:15" x14ac:dyDescent="0.25">
      <c r="M457" s="242"/>
      <c r="N457" s="242"/>
      <c r="O457" s="242"/>
    </row>
    <row r="458" spans="13:15" x14ac:dyDescent="0.25">
      <c r="M458" s="242"/>
      <c r="N458" s="242"/>
      <c r="O458" s="242"/>
    </row>
    <row r="459" spans="13:15" x14ac:dyDescent="0.25">
      <c r="M459" s="242"/>
      <c r="N459" s="242"/>
      <c r="O459" s="242"/>
    </row>
    <row r="460" spans="13:15" x14ac:dyDescent="0.25">
      <c r="M460" s="242"/>
      <c r="N460" s="242"/>
      <c r="O460" s="242"/>
    </row>
    <row r="461" spans="13:15" x14ac:dyDescent="0.25">
      <c r="M461" s="242"/>
      <c r="N461" s="242"/>
      <c r="O461" s="242"/>
    </row>
    <row r="462" spans="13:15" x14ac:dyDescent="0.25">
      <c r="M462" s="242"/>
      <c r="N462" s="242"/>
      <c r="O462" s="242"/>
    </row>
    <row r="463" spans="13:15" x14ac:dyDescent="0.25">
      <c r="M463" s="242"/>
      <c r="N463" s="242"/>
      <c r="O463" s="242"/>
    </row>
    <row r="464" spans="13:15" x14ac:dyDescent="0.25">
      <c r="M464" s="242"/>
      <c r="N464" s="242"/>
      <c r="O464" s="242"/>
    </row>
    <row r="465" spans="13:15" x14ac:dyDescent="0.25">
      <c r="M465" s="242"/>
      <c r="N465" s="242"/>
      <c r="O465" s="242"/>
    </row>
    <row r="466" spans="13:15" x14ac:dyDescent="0.25">
      <c r="M466" s="242"/>
      <c r="N466" s="242"/>
      <c r="O466" s="242"/>
    </row>
    <row r="467" spans="13:15" x14ac:dyDescent="0.25">
      <c r="M467" s="242"/>
      <c r="N467" s="242"/>
      <c r="O467" s="242"/>
    </row>
    <row r="468" spans="13:15" x14ac:dyDescent="0.25">
      <c r="M468" s="242"/>
      <c r="N468" s="242"/>
      <c r="O468" s="242"/>
    </row>
    <row r="469" spans="13:15" x14ac:dyDescent="0.25">
      <c r="M469" s="242"/>
      <c r="N469" s="242"/>
      <c r="O469" s="242"/>
    </row>
    <row r="470" spans="13:15" x14ac:dyDescent="0.25">
      <c r="M470" s="242"/>
      <c r="N470" s="242"/>
      <c r="O470" s="242"/>
    </row>
    <row r="471" spans="13:15" x14ac:dyDescent="0.25">
      <c r="M471" s="242"/>
      <c r="N471" s="242"/>
      <c r="O471" s="242"/>
    </row>
    <row r="472" spans="13:15" x14ac:dyDescent="0.25">
      <c r="M472" s="242"/>
      <c r="N472" s="242"/>
      <c r="O472" s="242"/>
    </row>
    <row r="473" spans="13:15" x14ac:dyDescent="0.25">
      <c r="M473" s="242"/>
      <c r="N473" s="242"/>
      <c r="O473" s="242"/>
    </row>
    <row r="474" spans="13:15" x14ac:dyDescent="0.25">
      <c r="M474" s="242"/>
      <c r="N474" s="242"/>
      <c r="O474" s="242"/>
    </row>
    <row r="475" spans="13:15" x14ac:dyDescent="0.25">
      <c r="M475" s="242"/>
      <c r="N475" s="242"/>
      <c r="O475" s="242"/>
    </row>
    <row r="476" spans="13:15" x14ac:dyDescent="0.25">
      <c r="M476" s="242"/>
      <c r="N476" s="242"/>
      <c r="O476" s="242"/>
    </row>
    <row r="477" spans="13:15" x14ac:dyDescent="0.25">
      <c r="M477" s="242"/>
      <c r="N477" s="242"/>
      <c r="O477" s="242"/>
    </row>
    <row r="478" spans="13:15" x14ac:dyDescent="0.25">
      <c r="M478" s="242"/>
      <c r="N478" s="242"/>
      <c r="O478" s="242"/>
    </row>
    <row r="479" spans="13:15" x14ac:dyDescent="0.25">
      <c r="M479" s="242"/>
      <c r="N479" s="242"/>
      <c r="O479" s="242"/>
    </row>
    <row r="480" spans="13:15" x14ac:dyDescent="0.25">
      <c r="M480" s="242"/>
      <c r="N480" s="242"/>
      <c r="O480" s="242"/>
    </row>
    <row r="481" spans="13:15" x14ac:dyDescent="0.25">
      <c r="M481" s="242"/>
      <c r="N481" s="242"/>
      <c r="O481" s="242"/>
    </row>
    <row r="482" spans="13:15" x14ac:dyDescent="0.25">
      <c r="M482" s="242"/>
      <c r="N482" s="242"/>
      <c r="O482" s="242"/>
    </row>
    <row r="483" spans="13:15" x14ac:dyDescent="0.25">
      <c r="M483" s="242"/>
      <c r="N483" s="242"/>
      <c r="O483" s="242"/>
    </row>
    <row r="484" spans="13:15" x14ac:dyDescent="0.25">
      <c r="M484" s="242"/>
      <c r="N484" s="242"/>
      <c r="O484" s="242"/>
    </row>
    <row r="485" spans="13:15" x14ac:dyDescent="0.25">
      <c r="M485" s="242"/>
      <c r="N485" s="242"/>
      <c r="O485" s="242"/>
    </row>
    <row r="486" spans="13:15" x14ac:dyDescent="0.25">
      <c r="M486" s="242"/>
      <c r="N486" s="242"/>
      <c r="O486" s="242"/>
    </row>
    <row r="487" spans="13:15" x14ac:dyDescent="0.25">
      <c r="M487" s="242"/>
      <c r="N487" s="242"/>
      <c r="O487" s="242"/>
    </row>
    <row r="488" spans="13:15" x14ac:dyDescent="0.25">
      <c r="M488" s="242"/>
      <c r="N488" s="242"/>
      <c r="O488" s="242"/>
    </row>
    <row r="489" spans="13:15" x14ac:dyDescent="0.25">
      <c r="M489" s="242"/>
      <c r="N489" s="242"/>
      <c r="O489" s="242"/>
    </row>
    <row r="490" spans="13:15" x14ac:dyDescent="0.25">
      <c r="M490" s="242"/>
      <c r="N490" s="242"/>
      <c r="O490" s="242"/>
    </row>
    <row r="491" spans="13:15" x14ac:dyDescent="0.25">
      <c r="M491" s="242"/>
      <c r="N491" s="242"/>
      <c r="O491" s="242"/>
    </row>
    <row r="492" spans="13:15" x14ac:dyDescent="0.25">
      <c r="M492" s="242"/>
      <c r="N492" s="242"/>
      <c r="O492" s="242"/>
    </row>
    <row r="493" spans="13:15" x14ac:dyDescent="0.25">
      <c r="M493" s="242"/>
      <c r="N493" s="242"/>
      <c r="O493" s="242"/>
    </row>
    <row r="494" spans="13:15" x14ac:dyDescent="0.25">
      <c r="M494" s="242"/>
      <c r="N494" s="242"/>
      <c r="O494" s="242"/>
    </row>
    <row r="495" spans="13:15" x14ac:dyDescent="0.25">
      <c r="M495" s="242"/>
      <c r="N495" s="242"/>
      <c r="O495" s="242"/>
    </row>
    <row r="496" spans="13:15" x14ac:dyDescent="0.25">
      <c r="M496" s="242"/>
      <c r="N496" s="242"/>
      <c r="O496" s="242"/>
    </row>
    <row r="497" spans="13:15" x14ac:dyDescent="0.25">
      <c r="M497" s="242"/>
      <c r="N497" s="242"/>
      <c r="O497" s="242"/>
    </row>
    <row r="498" spans="13:15" x14ac:dyDescent="0.25">
      <c r="M498" s="242"/>
      <c r="N498" s="242"/>
      <c r="O498" s="242"/>
    </row>
    <row r="499" spans="13:15" x14ac:dyDescent="0.25">
      <c r="M499" s="242"/>
      <c r="N499" s="242"/>
      <c r="O499" s="242"/>
    </row>
    <row r="500" spans="13:15" x14ac:dyDescent="0.25">
      <c r="M500" s="242"/>
      <c r="N500" s="242"/>
      <c r="O500" s="242"/>
    </row>
    <row r="501" spans="13:15" x14ac:dyDescent="0.25">
      <c r="M501" s="242"/>
      <c r="N501" s="242"/>
      <c r="O501" s="242"/>
    </row>
    <row r="502" spans="13:15" x14ac:dyDescent="0.25">
      <c r="M502" s="242"/>
      <c r="N502" s="242"/>
      <c r="O502" s="242"/>
    </row>
    <row r="503" spans="13:15" x14ac:dyDescent="0.25">
      <c r="M503" s="242"/>
      <c r="N503" s="242"/>
      <c r="O503" s="242"/>
    </row>
    <row r="504" spans="13:15" x14ac:dyDescent="0.25">
      <c r="M504" s="242"/>
      <c r="N504" s="242"/>
      <c r="O504" s="242"/>
    </row>
    <row r="505" spans="13:15" x14ac:dyDescent="0.25">
      <c r="M505" s="242"/>
      <c r="N505" s="242"/>
      <c r="O505" s="242"/>
    </row>
    <row r="506" spans="13:15" x14ac:dyDescent="0.25">
      <c r="M506" s="242"/>
      <c r="N506" s="242"/>
      <c r="O506" s="242"/>
    </row>
    <row r="507" spans="13:15" x14ac:dyDescent="0.25">
      <c r="M507" s="242"/>
      <c r="N507" s="242"/>
      <c r="O507" s="242"/>
    </row>
    <row r="508" spans="13:15" x14ac:dyDescent="0.25">
      <c r="M508" s="242"/>
      <c r="N508" s="242"/>
      <c r="O508" s="242"/>
    </row>
    <row r="509" spans="13:15" x14ac:dyDescent="0.25">
      <c r="M509" s="242"/>
      <c r="N509" s="242"/>
      <c r="O509" s="242"/>
    </row>
    <row r="510" spans="13:15" x14ac:dyDescent="0.25">
      <c r="M510" s="242"/>
      <c r="N510" s="242"/>
      <c r="O510" s="242"/>
    </row>
    <row r="511" spans="13:15" x14ac:dyDescent="0.25">
      <c r="M511" s="242"/>
      <c r="N511" s="242"/>
      <c r="O511" s="242"/>
    </row>
    <row r="512" spans="13:15" x14ac:dyDescent="0.25">
      <c r="M512" s="242"/>
      <c r="N512" s="242"/>
      <c r="O512" s="242"/>
    </row>
    <row r="513" spans="13:15" x14ac:dyDescent="0.25">
      <c r="M513" s="242"/>
      <c r="N513" s="242"/>
      <c r="O513" s="242"/>
    </row>
    <row r="514" spans="13:15" x14ac:dyDescent="0.25">
      <c r="M514" s="242"/>
      <c r="N514" s="242"/>
      <c r="O514" s="242"/>
    </row>
    <row r="515" spans="13:15" x14ac:dyDescent="0.25">
      <c r="M515" s="242"/>
      <c r="N515" s="242"/>
      <c r="O515" s="242"/>
    </row>
    <row r="516" spans="13:15" x14ac:dyDescent="0.25">
      <c r="M516" s="242"/>
      <c r="N516" s="242"/>
      <c r="O516" s="242"/>
    </row>
    <row r="517" spans="13:15" x14ac:dyDescent="0.25">
      <c r="M517" s="242"/>
      <c r="N517" s="242"/>
      <c r="O517" s="242"/>
    </row>
    <row r="518" spans="13:15" x14ac:dyDescent="0.25">
      <c r="M518" s="242"/>
      <c r="N518" s="242"/>
      <c r="O518" s="242"/>
    </row>
    <row r="519" spans="13:15" x14ac:dyDescent="0.25">
      <c r="M519" s="242"/>
      <c r="N519" s="242"/>
      <c r="O519" s="242"/>
    </row>
    <row r="520" spans="13:15" x14ac:dyDescent="0.25">
      <c r="M520" s="242"/>
      <c r="N520" s="242"/>
      <c r="O520" s="242"/>
    </row>
    <row r="521" spans="13:15" x14ac:dyDescent="0.25">
      <c r="M521" s="242"/>
      <c r="N521" s="242"/>
      <c r="O521" s="242"/>
    </row>
    <row r="522" spans="13:15" x14ac:dyDescent="0.25">
      <c r="M522" s="242"/>
      <c r="N522" s="242"/>
      <c r="O522" s="242"/>
    </row>
    <row r="523" spans="13:15" x14ac:dyDescent="0.25">
      <c r="M523" s="242"/>
      <c r="N523" s="242"/>
      <c r="O523" s="242"/>
    </row>
    <row r="524" spans="13:15" x14ac:dyDescent="0.25">
      <c r="M524" s="242"/>
      <c r="N524" s="242"/>
      <c r="O524" s="242"/>
    </row>
    <row r="525" spans="13:15" x14ac:dyDescent="0.25">
      <c r="M525" s="242"/>
      <c r="N525" s="242"/>
      <c r="O525" s="242"/>
    </row>
    <row r="526" spans="13:15" x14ac:dyDescent="0.25">
      <c r="M526" s="242"/>
      <c r="N526" s="242"/>
      <c r="O526" s="242"/>
    </row>
    <row r="527" spans="13:15" x14ac:dyDescent="0.25">
      <c r="M527" s="242"/>
      <c r="N527" s="242"/>
      <c r="O527" s="242"/>
    </row>
    <row r="528" spans="13:15" x14ac:dyDescent="0.25">
      <c r="M528" s="242"/>
      <c r="N528" s="242"/>
      <c r="O528" s="242"/>
    </row>
    <row r="529" spans="13:15" x14ac:dyDescent="0.25">
      <c r="M529" s="242"/>
      <c r="N529" s="242"/>
      <c r="O529" s="242"/>
    </row>
    <row r="530" spans="13:15" x14ac:dyDescent="0.25">
      <c r="M530" s="242"/>
      <c r="N530" s="242"/>
      <c r="O530" s="242"/>
    </row>
    <row r="531" spans="13:15" x14ac:dyDescent="0.25">
      <c r="M531" s="242"/>
      <c r="N531" s="242"/>
      <c r="O531" s="242"/>
    </row>
    <row r="532" spans="13:15" x14ac:dyDescent="0.25">
      <c r="M532" s="242"/>
      <c r="N532" s="242"/>
      <c r="O532" s="242"/>
    </row>
    <row r="533" spans="13:15" x14ac:dyDescent="0.25">
      <c r="M533" s="242"/>
      <c r="N533" s="242"/>
      <c r="O533" s="242"/>
    </row>
    <row r="534" spans="13:15" x14ac:dyDescent="0.25">
      <c r="M534" s="242"/>
      <c r="N534" s="242"/>
      <c r="O534" s="242"/>
    </row>
    <row r="535" spans="13:15" x14ac:dyDescent="0.25">
      <c r="M535" s="242"/>
      <c r="N535" s="242"/>
      <c r="O535" s="242"/>
    </row>
    <row r="536" spans="13:15" x14ac:dyDescent="0.25">
      <c r="M536" s="242"/>
      <c r="N536" s="242"/>
      <c r="O536" s="242"/>
    </row>
    <row r="537" spans="13:15" x14ac:dyDescent="0.25">
      <c r="M537" s="242"/>
      <c r="N537" s="242"/>
      <c r="O537" s="242"/>
    </row>
    <row r="538" spans="13:15" x14ac:dyDescent="0.25">
      <c r="M538" s="242"/>
      <c r="N538" s="242"/>
      <c r="O538" s="242"/>
    </row>
    <row r="539" spans="13:15" x14ac:dyDescent="0.25">
      <c r="M539" s="242"/>
      <c r="N539" s="242"/>
      <c r="O539" s="242"/>
    </row>
    <row r="540" spans="13:15" x14ac:dyDescent="0.25">
      <c r="M540" s="242"/>
      <c r="N540" s="242"/>
      <c r="O540" s="242"/>
    </row>
    <row r="541" spans="13:15" x14ac:dyDescent="0.25">
      <c r="M541" s="242"/>
      <c r="N541" s="242"/>
      <c r="O541" s="242"/>
    </row>
    <row r="542" spans="13:15" x14ac:dyDescent="0.25">
      <c r="M542" s="242"/>
      <c r="N542" s="242"/>
      <c r="O542" s="242"/>
    </row>
    <row r="543" spans="13:15" x14ac:dyDescent="0.25">
      <c r="M543" s="242"/>
      <c r="N543" s="242"/>
      <c r="O543" s="242"/>
    </row>
    <row r="544" spans="13:15" x14ac:dyDescent="0.25">
      <c r="M544" s="242"/>
      <c r="N544" s="242"/>
      <c r="O544" s="242"/>
    </row>
    <row r="545" spans="13:15" x14ac:dyDescent="0.25">
      <c r="M545" s="242"/>
      <c r="N545" s="242"/>
      <c r="O545" s="242"/>
    </row>
    <row r="546" spans="13:15" x14ac:dyDescent="0.25">
      <c r="M546" s="242"/>
      <c r="N546" s="242"/>
      <c r="O546" s="242"/>
    </row>
    <row r="547" spans="13:15" x14ac:dyDescent="0.25">
      <c r="M547" s="242"/>
      <c r="N547" s="242"/>
      <c r="O547" s="242"/>
    </row>
    <row r="548" spans="13:15" x14ac:dyDescent="0.25">
      <c r="M548" s="242"/>
      <c r="N548" s="242"/>
      <c r="O548" s="242"/>
    </row>
    <row r="549" spans="13:15" x14ac:dyDescent="0.25">
      <c r="M549" s="242"/>
      <c r="N549" s="242"/>
      <c r="O549" s="242"/>
    </row>
    <row r="550" spans="13:15" x14ac:dyDescent="0.25">
      <c r="M550" s="242"/>
      <c r="N550" s="242"/>
      <c r="O550" s="242"/>
    </row>
    <row r="551" spans="13:15" x14ac:dyDescent="0.25">
      <c r="M551" s="242"/>
      <c r="N551" s="242"/>
      <c r="O551" s="242"/>
    </row>
    <row r="552" spans="13:15" x14ac:dyDescent="0.25">
      <c r="M552" s="242"/>
      <c r="N552" s="242"/>
      <c r="O552" s="242"/>
    </row>
    <row r="553" spans="13:15" x14ac:dyDescent="0.25">
      <c r="M553" s="242"/>
      <c r="N553" s="242"/>
      <c r="O553" s="242"/>
    </row>
    <row r="554" spans="13:15" x14ac:dyDescent="0.25">
      <c r="M554" s="242"/>
      <c r="N554" s="242"/>
      <c r="O554" s="242"/>
    </row>
    <row r="555" spans="13:15" x14ac:dyDescent="0.25">
      <c r="M555" s="242"/>
      <c r="N555" s="242"/>
      <c r="O555" s="242"/>
    </row>
    <row r="556" spans="13:15" x14ac:dyDescent="0.25">
      <c r="M556" s="242"/>
      <c r="N556" s="242"/>
      <c r="O556" s="242"/>
    </row>
    <row r="557" spans="13:15" x14ac:dyDescent="0.25">
      <c r="M557" s="242"/>
      <c r="N557" s="242"/>
      <c r="O557" s="242"/>
    </row>
    <row r="558" spans="13:15" x14ac:dyDescent="0.25">
      <c r="M558" s="242"/>
      <c r="N558" s="242"/>
      <c r="O558" s="242"/>
    </row>
    <row r="559" spans="13:15" x14ac:dyDescent="0.25">
      <c r="M559" s="242"/>
      <c r="N559" s="242"/>
      <c r="O559" s="242"/>
    </row>
    <row r="560" spans="13:15" x14ac:dyDescent="0.25">
      <c r="M560" s="242"/>
      <c r="N560" s="242"/>
      <c r="O560" s="242"/>
    </row>
    <row r="561" spans="13:15" x14ac:dyDescent="0.25">
      <c r="M561" s="242"/>
      <c r="N561" s="242"/>
      <c r="O561" s="242"/>
    </row>
    <row r="562" spans="13:15" x14ac:dyDescent="0.25">
      <c r="M562" s="242"/>
      <c r="N562" s="242"/>
      <c r="O562" s="242"/>
    </row>
    <row r="563" spans="13:15" x14ac:dyDescent="0.25">
      <c r="M563" s="242"/>
      <c r="N563" s="242"/>
      <c r="O563" s="242"/>
    </row>
    <row r="564" spans="13:15" x14ac:dyDescent="0.25">
      <c r="M564" s="242"/>
      <c r="N564" s="242"/>
      <c r="O564" s="242"/>
    </row>
    <row r="565" spans="13:15" x14ac:dyDescent="0.25">
      <c r="M565" s="242"/>
      <c r="N565" s="242"/>
      <c r="O565" s="242"/>
    </row>
    <row r="566" spans="13:15" x14ac:dyDescent="0.25">
      <c r="M566" s="242"/>
      <c r="N566" s="242"/>
      <c r="O566" s="242"/>
    </row>
    <row r="567" spans="13:15" x14ac:dyDescent="0.25">
      <c r="M567" s="242"/>
      <c r="N567" s="242"/>
      <c r="O567" s="242"/>
    </row>
    <row r="568" spans="13:15" x14ac:dyDescent="0.25">
      <c r="M568" s="242"/>
      <c r="N568" s="242"/>
      <c r="O568" s="242"/>
    </row>
    <row r="569" spans="13:15" x14ac:dyDescent="0.25">
      <c r="M569" s="242"/>
      <c r="N569" s="242"/>
      <c r="O569" s="242"/>
    </row>
    <row r="570" spans="13:15" x14ac:dyDescent="0.25">
      <c r="M570" s="242"/>
      <c r="N570" s="242"/>
      <c r="O570" s="242"/>
    </row>
    <row r="571" spans="13:15" x14ac:dyDescent="0.25">
      <c r="M571" s="242"/>
      <c r="N571" s="242"/>
      <c r="O571" s="242"/>
    </row>
    <row r="572" spans="13:15" x14ac:dyDescent="0.25">
      <c r="M572" s="242"/>
      <c r="N572" s="242"/>
      <c r="O572" s="242"/>
    </row>
    <row r="573" spans="13:15" x14ac:dyDescent="0.25">
      <c r="M573" s="242"/>
      <c r="N573" s="242"/>
      <c r="O573" s="242"/>
    </row>
    <row r="574" spans="13:15" x14ac:dyDescent="0.25">
      <c r="M574" s="242"/>
      <c r="N574" s="242"/>
      <c r="O574" s="242"/>
    </row>
    <row r="575" spans="13:15" x14ac:dyDescent="0.25">
      <c r="M575" s="242"/>
      <c r="N575" s="242"/>
      <c r="O575" s="242"/>
    </row>
    <row r="576" spans="13:15" x14ac:dyDescent="0.25">
      <c r="M576" s="242"/>
      <c r="N576" s="242"/>
      <c r="O576" s="242"/>
    </row>
    <row r="577" spans="13:15" x14ac:dyDescent="0.25">
      <c r="M577" s="242"/>
      <c r="N577" s="242"/>
      <c r="O577" s="242"/>
    </row>
    <row r="578" spans="13:15" x14ac:dyDescent="0.25">
      <c r="M578" s="242"/>
      <c r="N578" s="242"/>
      <c r="O578" s="242"/>
    </row>
    <row r="579" spans="13:15" x14ac:dyDescent="0.25">
      <c r="M579" s="242"/>
      <c r="N579" s="242"/>
      <c r="O579" s="242"/>
    </row>
    <row r="580" spans="13:15" x14ac:dyDescent="0.25">
      <c r="M580" s="242"/>
      <c r="N580" s="242"/>
      <c r="O580" s="242"/>
    </row>
    <row r="581" spans="13:15" x14ac:dyDescent="0.25">
      <c r="M581" s="242"/>
      <c r="N581" s="242"/>
      <c r="O581" s="242"/>
    </row>
    <row r="582" spans="13:15" x14ac:dyDescent="0.25">
      <c r="M582" s="242"/>
      <c r="N582" s="242"/>
      <c r="O582" s="242"/>
    </row>
    <row r="583" spans="13:15" x14ac:dyDescent="0.25">
      <c r="M583" s="242"/>
      <c r="N583" s="242"/>
      <c r="O583" s="242"/>
    </row>
    <row r="584" spans="13:15" x14ac:dyDescent="0.25">
      <c r="M584" s="242"/>
      <c r="N584" s="242"/>
      <c r="O584" s="242"/>
    </row>
    <row r="585" spans="13:15" x14ac:dyDescent="0.25">
      <c r="M585" s="242"/>
      <c r="N585" s="242"/>
      <c r="O585" s="242"/>
    </row>
    <row r="586" spans="13:15" x14ac:dyDescent="0.25">
      <c r="M586" s="242"/>
      <c r="N586" s="242"/>
      <c r="O586" s="242"/>
    </row>
    <row r="587" spans="13:15" x14ac:dyDescent="0.25">
      <c r="M587" s="242"/>
      <c r="N587" s="242"/>
      <c r="O587" s="242"/>
    </row>
    <row r="588" spans="13:15" x14ac:dyDescent="0.25">
      <c r="M588" s="242"/>
      <c r="N588" s="242"/>
      <c r="O588" s="242"/>
    </row>
    <row r="589" spans="13:15" x14ac:dyDescent="0.25">
      <c r="M589" s="242"/>
      <c r="N589" s="242"/>
      <c r="O589" s="242"/>
    </row>
    <row r="590" spans="13:15" x14ac:dyDescent="0.25">
      <c r="M590" s="242"/>
      <c r="N590" s="242"/>
      <c r="O590" s="242"/>
    </row>
    <row r="591" spans="13:15" x14ac:dyDescent="0.25">
      <c r="M591" s="242"/>
      <c r="N591" s="242"/>
      <c r="O591" s="242"/>
    </row>
    <row r="592" spans="13:15" x14ac:dyDescent="0.25">
      <c r="M592" s="242"/>
      <c r="N592" s="242"/>
      <c r="O592" s="242"/>
    </row>
    <row r="593" spans="13:15" x14ac:dyDescent="0.25">
      <c r="M593" s="242"/>
      <c r="N593" s="242"/>
      <c r="O593" s="242"/>
    </row>
    <row r="594" spans="13:15" x14ac:dyDescent="0.25">
      <c r="M594" s="242"/>
      <c r="N594" s="242"/>
      <c r="O594" s="242"/>
    </row>
    <row r="595" spans="13:15" x14ac:dyDescent="0.25">
      <c r="M595" s="242"/>
      <c r="N595" s="242"/>
      <c r="O595" s="242"/>
    </row>
    <row r="596" spans="13:15" x14ac:dyDescent="0.25">
      <c r="M596" s="242"/>
      <c r="N596" s="242"/>
      <c r="O596" s="242"/>
    </row>
    <row r="597" spans="13:15" x14ac:dyDescent="0.25">
      <c r="M597" s="242"/>
      <c r="N597" s="242"/>
      <c r="O597" s="242"/>
    </row>
    <row r="598" spans="13:15" x14ac:dyDescent="0.25">
      <c r="M598" s="242"/>
      <c r="N598" s="242"/>
      <c r="O598" s="242"/>
    </row>
    <row r="599" spans="13:15" x14ac:dyDescent="0.25">
      <c r="M599" s="242"/>
      <c r="N599" s="242"/>
      <c r="O599" s="242"/>
    </row>
    <row r="600" spans="13:15" x14ac:dyDescent="0.25">
      <c r="M600" s="242"/>
      <c r="N600" s="242"/>
      <c r="O600" s="242"/>
    </row>
    <row r="601" spans="13:15" x14ac:dyDescent="0.25">
      <c r="M601" s="242"/>
      <c r="N601" s="242"/>
      <c r="O601" s="242"/>
    </row>
    <row r="602" spans="13:15" x14ac:dyDescent="0.25">
      <c r="M602" s="242"/>
      <c r="N602" s="242"/>
      <c r="O602" s="242"/>
    </row>
    <row r="603" spans="13:15" x14ac:dyDescent="0.25">
      <c r="M603" s="242"/>
      <c r="N603" s="242"/>
      <c r="O603" s="242"/>
    </row>
    <row r="604" spans="13:15" x14ac:dyDescent="0.25">
      <c r="M604" s="242"/>
      <c r="N604" s="242"/>
      <c r="O604" s="242"/>
    </row>
    <row r="605" spans="13:15" x14ac:dyDescent="0.25">
      <c r="M605" s="242"/>
      <c r="N605" s="242"/>
      <c r="O605" s="242"/>
    </row>
    <row r="606" spans="13:15" x14ac:dyDescent="0.25">
      <c r="M606" s="242"/>
      <c r="N606" s="242"/>
      <c r="O606" s="242"/>
    </row>
    <row r="607" spans="13:15" x14ac:dyDescent="0.25">
      <c r="M607" s="242"/>
      <c r="N607" s="242"/>
      <c r="O607" s="242"/>
    </row>
    <row r="608" spans="13:15" x14ac:dyDescent="0.25">
      <c r="M608" s="242"/>
      <c r="N608" s="242"/>
      <c r="O608" s="242"/>
    </row>
    <row r="609" spans="13:15" x14ac:dyDescent="0.25">
      <c r="M609" s="242"/>
      <c r="N609" s="242"/>
      <c r="O609" s="242"/>
    </row>
    <row r="610" spans="13:15" x14ac:dyDescent="0.25">
      <c r="M610" s="242"/>
      <c r="N610" s="242"/>
      <c r="O610" s="242"/>
    </row>
    <row r="611" spans="13:15" x14ac:dyDescent="0.25">
      <c r="M611" s="242"/>
      <c r="N611" s="242"/>
      <c r="O611" s="242"/>
    </row>
    <row r="612" spans="13:15" x14ac:dyDescent="0.25">
      <c r="M612" s="242"/>
      <c r="N612" s="242"/>
      <c r="O612" s="242"/>
    </row>
    <row r="613" spans="13:15" x14ac:dyDescent="0.25">
      <c r="M613" s="242"/>
      <c r="N613" s="242"/>
      <c r="O613" s="242"/>
    </row>
    <row r="614" spans="13:15" x14ac:dyDescent="0.25">
      <c r="M614" s="242"/>
      <c r="N614" s="242"/>
      <c r="O614" s="242"/>
    </row>
    <row r="615" spans="13:15" x14ac:dyDescent="0.25">
      <c r="M615" s="242"/>
      <c r="N615" s="242"/>
      <c r="O615" s="242"/>
    </row>
    <row r="616" spans="13:15" x14ac:dyDescent="0.25">
      <c r="M616" s="242"/>
      <c r="N616" s="242"/>
      <c r="O616" s="242"/>
    </row>
    <row r="617" spans="13:15" x14ac:dyDescent="0.25">
      <c r="M617" s="242"/>
      <c r="N617" s="242"/>
      <c r="O617" s="242"/>
    </row>
    <row r="618" spans="13:15" x14ac:dyDescent="0.25">
      <c r="M618" s="242"/>
      <c r="N618" s="242"/>
      <c r="O618" s="242"/>
    </row>
    <row r="619" spans="13:15" x14ac:dyDescent="0.25">
      <c r="M619" s="242"/>
      <c r="N619" s="242"/>
      <c r="O619" s="242"/>
    </row>
    <row r="620" spans="13:15" x14ac:dyDescent="0.25">
      <c r="M620" s="242"/>
      <c r="N620" s="242"/>
      <c r="O620" s="242"/>
    </row>
    <row r="621" spans="13:15" x14ac:dyDescent="0.25">
      <c r="M621" s="242"/>
      <c r="N621" s="242"/>
      <c r="O621" s="242"/>
    </row>
    <row r="622" spans="13:15" x14ac:dyDescent="0.25">
      <c r="M622" s="242"/>
      <c r="N622" s="242"/>
      <c r="O622" s="242"/>
    </row>
    <row r="623" spans="13:15" x14ac:dyDescent="0.25">
      <c r="M623" s="242"/>
      <c r="N623" s="242"/>
      <c r="O623" s="242"/>
    </row>
    <row r="624" spans="13:15" x14ac:dyDescent="0.25">
      <c r="M624" s="242"/>
      <c r="N624" s="242"/>
      <c r="O624" s="242"/>
    </row>
    <row r="625" spans="13:15" x14ac:dyDescent="0.25">
      <c r="M625" s="242"/>
      <c r="N625" s="242"/>
      <c r="O625" s="242"/>
    </row>
    <row r="626" spans="13:15" x14ac:dyDescent="0.25">
      <c r="M626" s="242"/>
      <c r="N626" s="242"/>
      <c r="O626" s="242"/>
    </row>
    <row r="627" spans="13:15" x14ac:dyDescent="0.25">
      <c r="M627" s="242"/>
      <c r="N627" s="242"/>
      <c r="O627" s="242"/>
    </row>
    <row r="628" spans="13:15" x14ac:dyDescent="0.25">
      <c r="M628" s="242"/>
      <c r="N628" s="242"/>
      <c r="O628" s="242"/>
    </row>
    <row r="629" spans="13:15" x14ac:dyDescent="0.25">
      <c r="M629" s="242"/>
      <c r="N629" s="242"/>
      <c r="O629" s="242"/>
    </row>
    <row r="630" spans="13:15" x14ac:dyDescent="0.25">
      <c r="M630" s="242"/>
      <c r="N630" s="242"/>
      <c r="O630" s="242"/>
    </row>
    <row r="631" spans="13:15" x14ac:dyDescent="0.25">
      <c r="M631" s="242"/>
      <c r="N631" s="242"/>
      <c r="O631" s="242"/>
    </row>
    <row r="632" spans="13:15" x14ac:dyDescent="0.25">
      <c r="M632" s="242"/>
      <c r="N632" s="242"/>
      <c r="O632" s="242"/>
    </row>
    <row r="633" spans="13:15" x14ac:dyDescent="0.25">
      <c r="M633" s="242"/>
      <c r="N633" s="242"/>
      <c r="O633" s="242"/>
    </row>
    <row r="634" spans="13:15" x14ac:dyDescent="0.25">
      <c r="M634" s="242"/>
      <c r="N634" s="242"/>
      <c r="O634" s="242"/>
    </row>
    <row r="635" spans="13:15" x14ac:dyDescent="0.25">
      <c r="M635" s="242"/>
      <c r="N635" s="242"/>
      <c r="O635" s="242"/>
    </row>
    <row r="636" spans="13:15" x14ac:dyDescent="0.25">
      <c r="M636" s="242"/>
      <c r="N636" s="242"/>
      <c r="O636" s="242"/>
    </row>
    <row r="637" spans="13:15" x14ac:dyDescent="0.25">
      <c r="M637" s="242"/>
      <c r="N637" s="242"/>
      <c r="O637" s="242"/>
    </row>
    <row r="638" spans="13:15" x14ac:dyDescent="0.25">
      <c r="M638" s="242"/>
      <c r="N638" s="242"/>
      <c r="O638" s="242"/>
    </row>
    <row r="639" spans="13:15" x14ac:dyDescent="0.25">
      <c r="M639" s="242"/>
      <c r="N639" s="242"/>
      <c r="O639" s="242"/>
    </row>
    <row r="640" spans="13:15" x14ac:dyDescent="0.25">
      <c r="M640" s="242"/>
      <c r="N640" s="242"/>
      <c r="O640" s="242"/>
    </row>
    <row r="641" spans="13:15" x14ac:dyDescent="0.25">
      <c r="M641" s="242"/>
      <c r="N641" s="242"/>
      <c r="O641" s="242"/>
    </row>
    <row r="642" spans="13:15" x14ac:dyDescent="0.25">
      <c r="M642" s="242"/>
      <c r="N642" s="242"/>
      <c r="O642" s="242"/>
    </row>
    <row r="643" spans="13:15" x14ac:dyDescent="0.25">
      <c r="M643" s="242"/>
      <c r="N643" s="242"/>
      <c r="O643" s="242"/>
    </row>
    <row r="644" spans="13:15" x14ac:dyDescent="0.25">
      <c r="M644" s="242"/>
      <c r="N644" s="242"/>
      <c r="O644" s="242"/>
    </row>
    <row r="645" spans="13:15" x14ac:dyDescent="0.25">
      <c r="M645" s="242"/>
      <c r="N645" s="242"/>
      <c r="O645" s="242"/>
    </row>
    <row r="646" spans="13:15" x14ac:dyDescent="0.25">
      <c r="M646" s="242"/>
      <c r="N646" s="242"/>
      <c r="O646" s="242"/>
    </row>
    <row r="647" spans="13:15" x14ac:dyDescent="0.25">
      <c r="M647" s="242"/>
      <c r="N647" s="242"/>
      <c r="O647" s="242"/>
    </row>
    <row r="648" spans="13:15" x14ac:dyDescent="0.25">
      <c r="M648" s="242"/>
      <c r="N648" s="242"/>
      <c r="O648" s="242"/>
    </row>
    <row r="649" spans="13:15" x14ac:dyDescent="0.25">
      <c r="M649" s="242"/>
      <c r="N649" s="242"/>
      <c r="O649" s="242"/>
    </row>
    <row r="650" spans="13:15" x14ac:dyDescent="0.25">
      <c r="M650" s="242"/>
      <c r="N650" s="242"/>
      <c r="O650" s="242"/>
    </row>
    <row r="651" spans="13:15" x14ac:dyDescent="0.25">
      <c r="M651" s="242"/>
      <c r="N651" s="242"/>
      <c r="O651" s="242"/>
    </row>
    <row r="652" spans="13:15" x14ac:dyDescent="0.25">
      <c r="M652" s="242"/>
      <c r="N652" s="242"/>
      <c r="O652" s="242"/>
    </row>
    <row r="653" spans="13:15" x14ac:dyDescent="0.25">
      <c r="M653" s="242"/>
      <c r="N653" s="242"/>
      <c r="O653" s="242"/>
    </row>
    <row r="654" spans="13:15" x14ac:dyDescent="0.25">
      <c r="M654" s="242"/>
      <c r="N654" s="242"/>
      <c r="O654" s="242"/>
    </row>
    <row r="655" spans="13:15" x14ac:dyDescent="0.25">
      <c r="M655" s="242"/>
      <c r="N655" s="242"/>
      <c r="O655" s="242"/>
    </row>
    <row r="656" spans="13:15" x14ac:dyDescent="0.25">
      <c r="M656" s="242"/>
      <c r="N656" s="242"/>
      <c r="O656" s="242"/>
    </row>
    <row r="657" spans="13:15" x14ac:dyDescent="0.25">
      <c r="M657" s="242"/>
      <c r="N657" s="242"/>
      <c r="O657" s="242"/>
    </row>
  </sheetData>
  <sheetProtection algorithmName="SHA-512" hashValue="YRYzEw4kQox5DF8mSvVke2eQ3zyUl1f3IgpPLNSbZ84phjEjMsByPHPNU+KhgVLxsUletG8Ol2hI3ScGfIRfMA==" saltValue="fIkgKMqfxUhdGO6dXg4Ehg==" spinCount="100000" sheet="1" formatCells="0" formatColumns="0" formatRows="0"/>
  <mergeCells count="26">
    <mergeCell ref="A8:B8"/>
    <mergeCell ref="A79:L79"/>
    <mergeCell ref="A5:B5"/>
    <mergeCell ref="C5:J5"/>
    <mergeCell ref="A6:B6"/>
    <mergeCell ref="C6:J6"/>
    <mergeCell ref="A7:B7"/>
    <mergeCell ref="B11:J11"/>
    <mergeCell ref="A66:B66"/>
    <mergeCell ref="C66:F66"/>
    <mergeCell ref="G66:J66"/>
    <mergeCell ref="A67:B69"/>
    <mergeCell ref="C67:F69"/>
    <mergeCell ref="G67:J69"/>
    <mergeCell ref="A70:B70"/>
    <mergeCell ref="C70:F70"/>
    <mergeCell ref="G70:J70"/>
    <mergeCell ref="A75:B77"/>
    <mergeCell ref="C75:F77"/>
    <mergeCell ref="G75:J77"/>
    <mergeCell ref="A71:B73"/>
    <mergeCell ref="C71:F73"/>
    <mergeCell ref="G71:J73"/>
    <mergeCell ref="A74:B74"/>
    <mergeCell ref="C74:F74"/>
    <mergeCell ref="G74:J74"/>
  </mergeCells>
  <pageMargins left="0.70866141732283472" right="0.70866141732283472" top="0.74803149606299213" bottom="0.74803149606299213" header="0.31496062992125984" footer="0.31496062992125984"/>
  <pageSetup paperSize="9" scale="38" orientation="portrait" horizontalDpi="4294967294"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Fordeling!$A$1:$A$3</xm:f>
          </x14:formula1>
          <xm:sqref>L64 M13:M63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7"/>
  <sheetViews>
    <sheetView zoomScale="95" zoomScaleNormal="95" workbookViewId="0">
      <pane xSplit="15" ySplit="12" topLeftCell="P67" activePane="bottomRight" state="frozen"/>
      <selection pane="topRight" activeCell="P1" sqref="P1"/>
      <selection pane="bottomLeft" activeCell="A13" sqref="A13"/>
      <selection pane="bottomRight" activeCell="C5" sqref="C5:J5"/>
    </sheetView>
  </sheetViews>
  <sheetFormatPr defaultColWidth="9.42578125" defaultRowHeight="15" x14ac:dyDescent="0.25"/>
  <cols>
    <col min="1" max="1" width="11.140625" style="248" customWidth="1"/>
    <col min="2" max="7" width="11.7109375" style="248" customWidth="1"/>
    <col min="8" max="8" width="14.5703125" style="248" customWidth="1"/>
    <col min="9" max="9" width="12" style="248" customWidth="1"/>
    <col min="10" max="10" width="11.7109375" style="248" customWidth="1"/>
    <col min="11" max="11" width="15.7109375" style="249" customWidth="1"/>
    <col min="12" max="12" width="15.7109375" style="250" customWidth="1"/>
    <col min="13" max="13" width="15.7109375" style="247" customWidth="1"/>
    <col min="14" max="14" width="15.85546875" style="247" customWidth="1"/>
    <col min="15" max="15" width="15.42578125" style="241" customWidth="1"/>
    <col min="16" max="264" width="29.42578125" style="242" customWidth="1"/>
    <col min="265" max="16384" width="9.42578125" style="242"/>
  </cols>
  <sheetData>
    <row r="1" spans="1:18" s="212" customFormat="1" ht="33.6" customHeight="1" x14ac:dyDescent="0.25">
      <c r="A1" s="210" t="s">
        <v>0</v>
      </c>
      <c r="B1" s="211"/>
      <c r="C1" s="211"/>
      <c r="D1" s="211"/>
      <c r="E1" s="211"/>
      <c r="F1" s="211"/>
      <c r="G1" s="211"/>
      <c r="H1" s="211"/>
      <c r="I1" s="211"/>
      <c r="J1" s="211"/>
      <c r="K1" s="211"/>
      <c r="L1" s="211"/>
      <c r="M1" s="211"/>
      <c r="N1" s="211"/>
      <c r="O1" s="211"/>
      <c r="P1" s="211"/>
      <c r="Q1" s="211"/>
    </row>
    <row r="2" spans="1:18" s="214" customFormat="1" x14ac:dyDescent="0.25">
      <c r="A2" s="49" t="s">
        <v>62</v>
      </c>
      <c r="B2" s="213"/>
      <c r="C2" s="213"/>
      <c r="D2" s="213"/>
      <c r="E2" s="213"/>
      <c r="F2" s="213"/>
      <c r="G2" s="213"/>
      <c r="H2" s="213"/>
      <c r="I2" s="213"/>
      <c r="J2" s="213"/>
      <c r="K2" s="213"/>
      <c r="L2" s="213"/>
      <c r="M2" s="213"/>
      <c r="N2" s="213"/>
      <c r="O2" s="213"/>
      <c r="P2" s="213"/>
      <c r="Q2" s="213"/>
    </row>
    <row r="3" spans="1:18" s="214" customFormat="1" x14ac:dyDescent="0.25">
      <c r="A3" s="213"/>
      <c r="B3" s="49"/>
      <c r="C3" s="49"/>
      <c r="D3" s="49"/>
      <c r="E3" s="49"/>
      <c r="F3" s="49"/>
      <c r="G3" s="49"/>
      <c r="H3" s="49"/>
      <c r="I3" s="49"/>
      <c r="J3" s="49"/>
      <c r="K3" s="213"/>
      <c r="L3" s="213"/>
      <c r="M3" s="213"/>
      <c r="N3" s="213"/>
      <c r="O3" s="213"/>
      <c r="P3" s="213"/>
      <c r="Q3" s="213"/>
    </row>
    <row r="4" spans="1:18" s="214" customFormat="1" thickBot="1" x14ac:dyDescent="0.25">
      <c r="A4" s="213"/>
      <c r="B4" s="213"/>
      <c r="C4" s="213"/>
      <c r="D4" s="213"/>
      <c r="E4" s="213"/>
      <c r="F4" s="213"/>
      <c r="G4" s="213"/>
      <c r="H4" s="213"/>
      <c r="I4" s="213"/>
      <c r="J4" s="213"/>
      <c r="K4" s="213"/>
      <c r="L4" s="213"/>
      <c r="M4" s="213"/>
      <c r="N4" s="213"/>
      <c r="O4" s="213"/>
      <c r="P4" s="213"/>
      <c r="Q4" s="213"/>
    </row>
    <row r="5" spans="1:18" s="214" customFormat="1" ht="15.75" thickBot="1" x14ac:dyDescent="0.3">
      <c r="A5" s="335" t="s">
        <v>63</v>
      </c>
      <c r="B5" s="315"/>
      <c r="C5" s="336" t="str">
        <f>'Total År'!D6</f>
        <v>Skriv LAG/FLAG navn her</v>
      </c>
      <c r="D5" s="315"/>
      <c r="E5" s="315"/>
      <c r="F5" s="315"/>
      <c r="G5" s="315"/>
      <c r="H5" s="315"/>
      <c r="I5" s="315"/>
      <c r="J5" s="315"/>
      <c r="K5" s="213"/>
      <c r="L5" s="215"/>
      <c r="M5" s="216" t="s">
        <v>5</v>
      </c>
      <c r="N5" s="217" t="s">
        <v>6</v>
      </c>
      <c r="O5" s="213"/>
      <c r="P5" s="213"/>
      <c r="Q5" s="213"/>
    </row>
    <row r="6" spans="1:18" s="214" customFormat="1" x14ac:dyDescent="0.25">
      <c r="A6" s="335" t="s">
        <v>8</v>
      </c>
      <c r="B6" s="315"/>
      <c r="C6" s="336" t="str">
        <f>'Total År'!D8</f>
        <v>Skriv Koordinator navn her</v>
      </c>
      <c r="D6" s="315"/>
      <c r="E6" s="315"/>
      <c r="F6" s="315"/>
      <c r="G6" s="315"/>
      <c r="H6" s="315"/>
      <c r="I6" s="315"/>
      <c r="J6" s="315"/>
      <c r="K6" s="213"/>
      <c r="L6" s="218" t="s">
        <v>64</v>
      </c>
      <c r="M6" s="148">
        <f>'Total År'!L7</f>
        <v>0</v>
      </c>
      <c r="N6" s="149">
        <f>+'Total År'!M7</f>
        <v>0</v>
      </c>
      <c r="O6" s="213"/>
      <c r="P6" s="213"/>
      <c r="Q6" s="213"/>
    </row>
    <row r="7" spans="1:18" s="214" customFormat="1" ht="15.75" thickBot="1" x14ac:dyDescent="0.3">
      <c r="A7" s="335" t="s">
        <v>12</v>
      </c>
      <c r="B7" s="315"/>
      <c r="C7" s="49" t="s">
        <v>34</v>
      </c>
      <c r="D7" s="150">
        <f>+'Total År'!C17</f>
        <v>2022</v>
      </c>
      <c r="E7" s="213"/>
      <c r="F7" s="213"/>
      <c r="G7" s="213"/>
      <c r="H7" s="213"/>
      <c r="I7" s="213"/>
      <c r="J7" s="213"/>
      <c r="K7" s="213"/>
      <c r="L7" s="219" t="s">
        <v>65</v>
      </c>
      <c r="M7" s="151">
        <f>'Total År'!L8</f>
        <v>0</v>
      </c>
      <c r="N7" s="152">
        <f>+'Total År'!M8</f>
        <v>0</v>
      </c>
      <c r="O7" s="213"/>
      <c r="P7" s="213"/>
      <c r="Q7" s="213"/>
    </row>
    <row r="8" spans="1:18" s="214" customFormat="1" thickBot="1" x14ac:dyDescent="0.25">
      <c r="A8" s="331" t="s">
        <v>78</v>
      </c>
      <c r="B8" s="332"/>
      <c r="C8" s="275">
        <f>'Total År'!$O$34</f>
        <v>0</v>
      </c>
      <c r="D8" s="213"/>
      <c r="E8" s="213"/>
      <c r="F8" s="213"/>
      <c r="G8" s="213"/>
      <c r="H8" s="213"/>
      <c r="I8" s="213"/>
      <c r="J8" s="213"/>
      <c r="K8" s="213"/>
      <c r="L8" s="220" t="s">
        <v>11</v>
      </c>
      <c r="M8" s="153">
        <f>SUM(M6:M7)</f>
        <v>0</v>
      </c>
      <c r="N8" s="154">
        <f>+'Total År'!M9</f>
        <v>0</v>
      </c>
      <c r="O8" s="213"/>
      <c r="P8" s="213"/>
      <c r="Q8" s="213"/>
    </row>
    <row r="9" spans="1:18" s="214" customFormat="1" ht="14.25" x14ac:dyDescent="0.2">
      <c r="A9" s="213"/>
      <c r="B9" s="213"/>
      <c r="C9" s="213"/>
      <c r="D9" s="213"/>
      <c r="E9" s="213"/>
      <c r="F9" s="213"/>
      <c r="G9" s="213"/>
      <c r="H9" s="213"/>
      <c r="I9" s="213"/>
      <c r="J9" s="213"/>
      <c r="K9" s="213"/>
      <c r="L9" s="213"/>
      <c r="M9" s="213"/>
      <c r="N9" s="213"/>
      <c r="O9" s="213"/>
      <c r="P9" s="213"/>
      <c r="Q9" s="213"/>
    </row>
    <row r="10" spans="1:18" s="214" customFormat="1" thickBot="1" x14ac:dyDescent="0.25">
      <c r="A10" s="213"/>
      <c r="B10" s="213"/>
      <c r="C10" s="213"/>
      <c r="D10" s="213"/>
      <c r="E10" s="213"/>
      <c r="F10" s="213"/>
      <c r="G10" s="213"/>
      <c r="H10" s="213"/>
      <c r="I10" s="213"/>
      <c r="J10" s="213"/>
      <c r="K10" s="213"/>
      <c r="L10" s="213"/>
      <c r="M10" s="213"/>
      <c r="N10" s="213"/>
      <c r="O10" s="213"/>
      <c r="P10" s="213"/>
      <c r="Q10" s="213"/>
    </row>
    <row r="11" spans="1:18" s="214" customFormat="1" ht="16.5" thickBot="1" x14ac:dyDescent="0.3">
      <c r="A11" s="213"/>
      <c r="B11" s="337" t="s">
        <v>67</v>
      </c>
      <c r="C11" s="338"/>
      <c r="D11" s="338"/>
      <c r="E11" s="338"/>
      <c r="F11" s="338"/>
      <c r="G11" s="338"/>
      <c r="H11" s="338"/>
      <c r="I11" s="338"/>
      <c r="J11" s="339"/>
      <c r="K11" s="213"/>
      <c r="L11" s="213"/>
      <c r="M11" s="213"/>
      <c r="N11" s="213"/>
      <c r="O11" s="213"/>
      <c r="P11" s="213"/>
      <c r="Q11" s="213"/>
    </row>
    <row r="12" spans="1:18" s="228" customFormat="1" ht="48" thickBot="1" x14ac:dyDescent="0.3">
      <c r="A12" s="221" t="s">
        <v>68</v>
      </c>
      <c r="B12" s="9" t="str">
        <f>+Aktivitet!A2</f>
        <v>Vejl.</v>
      </c>
      <c r="C12" s="9" t="str">
        <f>+Aktivitet!A3</f>
        <v>Sag</v>
      </c>
      <c r="D12" s="9" t="str">
        <f>+Aktivitet!A4</f>
        <v>Kom.</v>
      </c>
      <c r="E12" s="9" t="str">
        <f>+Aktivitet!A5</f>
        <v>Adm.</v>
      </c>
      <c r="F12" s="9" t="str">
        <f>+Aktivitet!A6</f>
        <v>Møde</v>
      </c>
      <c r="G12" s="9" t="s">
        <v>27</v>
      </c>
      <c r="H12" s="48" t="s">
        <v>28</v>
      </c>
      <c r="I12" s="48" t="s">
        <v>29</v>
      </c>
      <c r="J12" s="48" t="s">
        <v>30</v>
      </c>
      <c r="K12" s="9" t="str">
        <f>+Aktivitet!A11</f>
        <v>Syg</v>
      </c>
      <c r="L12" s="222" t="s">
        <v>18</v>
      </c>
      <c r="M12" s="223" t="s">
        <v>69</v>
      </c>
      <c r="N12" s="224" t="s">
        <v>32</v>
      </c>
      <c r="O12" s="225" t="s">
        <v>33</v>
      </c>
      <c r="P12" s="226" t="s">
        <v>70</v>
      </c>
      <c r="Q12" s="227"/>
      <c r="R12" s="265"/>
    </row>
    <row r="13" spans="1:18" s="230" customFormat="1" ht="19.149999999999999" customHeight="1" x14ac:dyDescent="0.25">
      <c r="A13" s="23"/>
      <c r="B13" s="24"/>
      <c r="C13" s="24"/>
      <c r="D13" s="24"/>
      <c r="E13" s="24"/>
      <c r="F13" s="24"/>
      <c r="G13" s="24"/>
      <c r="H13" s="24"/>
      <c r="I13" s="24"/>
      <c r="J13" s="24"/>
      <c r="K13" s="24"/>
      <c r="L13" s="202">
        <f t="shared" ref="L13:L44" si="0">SUM(B13:K13)</f>
        <v>0</v>
      </c>
      <c r="M13" s="206"/>
      <c r="N13" s="25">
        <f t="shared" ref="N13:N38" si="1">IFERROR(IF(M13="FORDEL",L13*$N$6,IF(M13="lag",L13,0)),"Har du indtastet beløb ovenfor?")</f>
        <v>0</v>
      </c>
      <c r="O13" s="26">
        <f t="shared" ref="O13:O38" si="2">IFERROR(IF(M13="FORDEL",L13*$N$7,IF(M13="flag",L13,0)),"Har du indtastet beløb ovenfor?")</f>
        <v>0</v>
      </c>
      <c r="P13" s="144"/>
      <c r="Q13" s="229"/>
      <c r="R13" s="266"/>
    </row>
    <row r="14" spans="1:18" s="230" customFormat="1" ht="19.149999999999999" customHeight="1" x14ac:dyDescent="0.25">
      <c r="A14" s="23"/>
      <c r="B14" s="28"/>
      <c r="C14" s="28"/>
      <c r="D14" s="28"/>
      <c r="E14" s="28"/>
      <c r="F14" s="28"/>
      <c r="G14" s="28"/>
      <c r="H14" s="28"/>
      <c r="I14" s="28"/>
      <c r="J14" s="28"/>
      <c r="K14" s="28"/>
      <c r="L14" s="202">
        <f t="shared" si="0"/>
        <v>0</v>
      </c>
      <c r="M14" s="207"/>
      <c r="N14" s="29">
        <f t="shared" si="1"/>
        <v>0</v>
      </c>
      <c r="O14" s="30">
        <f t="shared" si="2"/>
        <v>0</v>
      </c>
      <c r="P14" s="144"/>
      <c r="Q14" s="229"/>
    </row>
    <row r="15" spans="1:18" s="230" customFormat="1" ht="19.149999999999999" customHeight="1" x14ac:dyDescent="0.25">
      <c r="A15" s="23"/>
      <c r="B15" s="28"/>
      <c r="C15" s="28"/>
      <c r="D15" s="28"/>
      <c r="E15" s="28"/>
      <c r="F15" s="28"/>
      <c r="G15" s="28"/>
      <c r="H15" s="28"/>
      <c r="I15" s="28"/>
      <c r="J15" s="28"/>
      <c r="K15" s="28"/>
      <c r="L15" s="202">
        <f t="shared" si="0"/>
        <v>0</v>
      </c>
      <c r="M15" s="207"/>
      <c r="N15" s="29">
        <f t="shared" si="1"/>
        <v>0</v>
      </c>
      <c r="O15" s="30">
        <f t="shared" si="2"/>
        <v>0</v>
      </c>
      <c r="P15" s="144"/>
      <c r="Q15" s="229"/>
    </row>
    <row r="16" spans="1:18" s="230" customFormat="1" ht="18.600000000000001" customHeight="1" x14ac:dyDescent="0.25">
      <c r="A16" s="23"/>
      <c r="B16" s="28"/>
      <c r="C16" s="28"/>
      <c r="D16" s="28"/>
      <c r="E16" s="28"/>
      <c r="F16" s="28"/>
      <c r="G16" s="28"/>
      <c r="H16" s="28"/>
      <c r="I16" s="28"/>
      <c r="J16" s="28"/>
      <c r="K16" s="28"/>
      <c r="L16" s="202">
        <f t="shared" si="0"/>
        <v>0</v>
      </c>
      <c r="M16" s="207"/>
      <c r="N16" s="29">
        <f t="shared" si="1"/>
        <v>0</v>
      </c>
      <c r="O16" s="30">
        <f t="shared" si="2"/>
        <v>0</v>
      </c>
      <c r="P16" s="144"/>
      <c r="Q16" s="229"/>
    </row>
    <row r="17" spans="1:17" s="230" customFormat="1" ht="19.149999999999999" customHeight="1" x14ac:dyDescent="0.25">
      <c r="A17" s="23"/>
      <c r="B17" s="28"/>
      <c r="C17" s="28"/>
      <c r="D17" s="28"/>
      <c r="E17" s="28"/>
      <c r="F17" s="28"/>
      <c r="G17" s="28"/>
      <c r="H17" s="28"/>
      <c r="I17" s="28"/>
      <c r="J17" s="28"/>
      <c r="K17" s="28"/>
      <c r="L17" s="202">
        <f t="shared" si="0"/>
        <v>0</v>
      </c>
      <c r="M17" s="207"/>
      <c r="N17" s="29">
        <f t="shared" si="1"/>
        <v>0</v>
      </c>
      <c r="O17" s="30">
        <f t="shared" si="2"/>
        <v>0</v>
      </c>
      <c r="P17" s="144"/>
      <c r="Q17" s="229"/>
    </row>
    <row r="18" spans="1:17" s="230" customFormat="1" ht="19.149999999999999" customHeight="1" x14ac:dyDescent="0.25">
      <c r="A18" s="23"/>
      <c r="B18" s="28"/>
      <c r="C18" s="28"/>
      <c r="D18" s="28"/>
      <c r="E18" s="28"/>
      <c r="F18" s="28"/>
      <c r="G18" s="28"/>
      <c r="H18" s="28"/>
      <c r="I18" s="28"/>
      <c r="J18" s="28"/>
      <c r="K18" s="28"/>
      <c r="L18" s="202">
        <f t="shared" si="0"/>
        <v>0</v>
      </c>
      <c r="M18" s="207"/>
      <c r="N18" s="29">
        <f t="shared" si="1"/>
        <v>0</v>
      </c>
      <c r="O18" s="30">
        <f t="shared" si="2"/>
        <v>0</v>
      </c>
      <c r="P18" s="144"/>
      <c r="Q18" s="229"/>
    </row>
    <row r="19" spans="1:17" s="230" customFormat="1" ht="19.149999999999999" customHeight="1" x14ac:dyDescent="0.25">
      <c r="A19" s="23"/>
      <c r="B19" s="28"/>
      <c r="C19" s="28"/>
      <c r="D19" s="28"/>
      <c r="E19" s="28"/>
      <c r="F19" s="28"/>
      <c r="G19" s="28"/>
      <c r="H19" s="28"/>
      <c r="I19" s="28"/>
      <c r="J19" s="28"/>
      <c r="K19" s="28"/>
      <c r="L19" s="202">
        <f t="shared" si="0"/>
        <v>0</v>
      </c>
      <c r="M19" s="207"/>
      <c r="N19" s="29">
        <f t="shared" si="1"/>
        <v>0</v>
      </c>
      <c r="O19" s="30">
        <f t="shared" si="2"/>
        <v>0</v>
      </c>
      <c r="P19" s="144"/>
      <c r="Q19" s="229"/>
    </row>
    <row r="20" spans="1:17" s="230" customFormat="1" ht="19.149999999999999" customHeight="1" x14ac:dyDescent="0.25">
      <c r="A20" s="23"/>
      <c r="B20" s="28"/>
      <c r="C20" s="28"/>
      <c r="D20" s="28"/>
      <c r="E20" s="28"/>
      <c r="F20" s="28"/>
      <c r="G20" s="28"/>
      <c r="H20" s="28"/>
      <c r="I20" s="28"/>
      <c r="J20" s="28"/>
      <c r="K20" s="28"/>
      <c r="L20" s="202">
        <f t="shared" si="0"/>
        <v>0</v>
      </c>
      <c r="M20" s="207"/>
      <c r="N20" s="29">
        <f t="shared" si="1"/>
        <v>0</v>
      </c>
      <c r="O20" s="30">
        <f t="shared" si="2"/>
        <v>0</v>
      </c>
      <c r="P20" s="144"/>
      <c r="Q20" s="229"/>
    </row>
    <row r="21" spans="1:17" s="230" customFormat="1" ht="19.149999999999999" customHeight="1" x14ac:dyDescent="0.25">
      <c r="A21" s="23"/>
      <c r="B21" s="28"/>
      <c r="C21" s="28"/>
      <c r="D21" s="251"/>
      <c r="E21" s="28"/>
      <c r="F21" s="28"/>
      <c r="G21" s="28"/>
      <c r="H21" s="28"/>
      <c r="I21" s="28"/>
      <c r="J21" s="28"/>
      <c r="K21" s="28"/>
      <c r="L21" s="202">
        <f t="shared" si="0"/>
        <v>0</v>
      </c>
      <c r="M21" s="207"/>
      <c r="N21" s="29">
        <f t="shared" si="1"/>
        <v>0</v>
      </c>
      <c r="O21" s="30">
        <f t="shared" si="2"/>
        <v>0</v>
      </c>
      <c r="P21" s="144"/>
      <c r="Q21" s="229"/>
    </row>
    <row r="22" spans="1:17" s="230" customFormat="1" ht="19.149999999999999" customHeight="1" x14ac:dyDescent="0.25">
      <c r="A22" s="23"/>
      <c r="B22" s="28"/>
      <c r="C22" s="28"/>
      <c r="D22" s="251"/>
      <c r="E22" s="28"/>
      <c r="F22" s="28"/>
      <c r="G22" s="28"/>
      <c r="H22" s="28"/>
      <c r="I22" s="28"/>
      <c r="J22" s="28"/>
      <c r="K22" s="28"/>
      <c r="L22" s="202">
        <f t="shared" si="0"/>
        <v>0</v>
      </c>
      <c r="M22" s="207"/>
      <c r="N22" s="29">
        <f t="shared" si="1"/>
        <v>0</v>
      </c>
      <c r="O22" s="30">
        <f t="shared" si="2"/>
        <v>0</v>
      </c>
      <c r="P22" s="144"/>
      <c r="Q22" s="229"/>
    </row>
    <row r="23" spans="1:17" s="230" customFormat="1" ht="19.149999999999999" customHeight="1" x14ac:dyDescent="0.25">
      <c r="A23" s="23"/>
      <c r="B23" s="28"/>
      <c r="C23" s="28"/>
      <c r="D23" s="251"/>
      <c r="E23" s="28"/>
      <c r="F23" s="28"/>
      <c r="G23" s="28"/>
      <c r="H23" s="28"/>
      <c r="I23" s="28"/>
      <c r="J23" s="28"/>
      <c r="K23" s="28"/>
      <c r="L23" s="202">
        <f t="shared" si="0"/>
        <v>0</v>
      </c>
      <c r="M23" s="207"/>
      <c r="N23" s="29">
        <f t="shared" si="1"/>
        <v>0</v>
      </c>
      <c r="O23" s="30">
        <f t="shared" si="2"/>
        <v>0</v>
      </c>
      <c r="P23" s="144"/>
      <c r="Q23" s="229"/>
    </row>
    <row r="24" spans="1:17" s="230" customFormat="1" ht="19.149999999999999" customHeight="1" x14ac:dyDescent="0.25">
      <c r="A24" s="23"/>
      <c r="B24" s="28"/>
      <c r="C24" s="28"/>
      <c r="D24" s="251"/>
      <c r="E24" s="28"/>
      <c r="F24" s="28"/>
      <c r="G24" s="28"/>
      <c r="H24" s="28"/>
      <c r="I24" s="28"/>
      <c r="J24" s="28"/>
      <c r="K24" s="28"/>
      <c r="L24" s="202">
        <f t="shared" si="0"/>
        <v>0</v>
      </c>
      <c r="M24" s="207"/>
      <c r="N24" s="29">
        <f t="shared" si="1"/>
        <v>0</v>
      </c>
      <c r="O24" s="30">
        <f t="shared" si="2"/>
        <v>0</v>
      </c>
      <c r="P24" s="144"/>
      <c r="Q24" s="229"/>
    </row>
    <row r="25" spans="1:17" s="230" customFormat="1" ht="19.149999999999999" customHeight="1" x14ac:dyDescent="0.25">
      <c r="A25" s="23"/>
      <c r="B25" s="28"/>
      <c r="C25" s="28"/>
      <c r="D25" s="251"/>
      <c r="E25" s="28"/>
      <c r="F25" s="28"/>
      <c r="G25" s="28"/>
      <c r="H25" s="28"/>
      <c r="I25" s="28"/>
      <c r="J25" s="28"/>
      <c r="K25" s="28"/>
      <c r="L25" s="202">
        <f t="shared" si="0"/>
        <v>0</v>
      </c>
      <c r="M25" s="207"/>
      <c r="N25" s="29">
        <f t="shared" si="1"/>
        <v>0</v>
      </c>
      <c r="O25" s="30">
        <f t="shared" si="2"/>
        <v>0</v>
      </c>
      <c r="P25" s="144"/>
      <c r="Q25" s="229"/>
    </row>
    <row r="26" spans="1:17" s="230" customFormat="1" ht="19.149999999999999" customHeight="1" x14ac:dyDescent="0.25">
      <c r="A26" s="23"/>
      <c r="B26" s="28"/>
      <c r="C26" s="28"/>
      <c r="D26" s="251"/>
      <c r="E26" s="28"/>
      <c r="F26" s="28"/>
      <c r="G26" s="28"/>
      <c r="H26" s="28"/>
      <c r="I26" s="28"/>
      <c r="J26" s="28"/>
      <c r="K26" s="28"/>
      <c r="L26" s="202">
        <f t="shared" si="0"/>
        <v>0</v>
      </c>
      <c r="M26" s="207"/>
      <c r="N26" s="29">
        <f t="shared" si="1"/>
        <v>0</v>
      </c>
      <c r="O26" s="30">
        <f t="shared" si="2"/>
        <v>0</v>
      </c>
      <c r="P26" s="144"/>
      <c r="Q26" s="229"/>
    </row>
    <row r="27" spans="1:17" s="230" customFormat="1" ht="19.149999999999999" customHeight="1" x14ac:dyDescent="0.25">
      <c r="A27" s="23"/>
      <c r="B27" s="28"/>
      <c r="C27" s="28"/>
      <c r="D27" s="251"/>
      <c r="E27" s="28"/>
      <c r="F27" s="28"/>
      <c r="G27" s="28"/>
      <c r="H27" s="28"/>
      <c r="I27" s="28"/>
      <c r="J27" s="28"/>
      <c r="K27" s="28"/>
      <c r="L27" s="202">
        <f t="shared" si="0"/>
        <v>0</v>
      </c>
      <c r="M27" s="207"/>
      <c r="N27" s="29">
        <f t="shared" si="1"/>
        <v>0</v>
      </c>
      <c r="O27" s="30">
        <f t="shared" si="2"/>
        <v>0</v>
      </c>
      <c r="P27" s="144"/>
      <c r="Q27" s="229"/>
    </row>
    <row r="28" spans="1:17" s="230" customFormat="1" ht="19.149999999999999" customHeight="1" x14ac:dyDescent="0.25">
      <c r="A28" s="23"/>
      <c r="B28" s="28"/>
      <c r="C28" s="28"/>
      <c r="D28" s="28"/>
      <c r="E28" s="28"/>
      <c r="F28" s="28"/>
      <c r="G28" s="28"/>
      <c r="H28" s="28"/>
      <c r="I28" s="28"/>
      <c r="J28" s="28"/>
      <c r="K28" s="28"/>
      <c r="L28" s="202">
        <f t="shared" si="0"/>
        <v>0</v>
      </c>
      <c r="M28" s="207"/>
      <c r="N28" s="29">
        <f t="shared" si="1"/>
        <v>0</v>
      </c>
      <c r="O28" s="30">
        <f t="shared" si="2"/>
        <v>0</v>
      </c>
      <c r="P28" s="144"/>
      <c r="Q28" s="229"/>
    </row>
    <row r="29" spans="1:17" s="230" customFormat="1" ht="19.149999999999999" customHeight="1" x14ac:dyDescent="0.25">
      <c r="A29" s="23"/>
      <c r="B29" s="28"/>
      <c r="C29" s="28"/>
      <c r="D29" s="28"/>
      <c r="E29" s="28"/>
      <c r="F29" s="28"/>
      <c r="G29" s="28"/>
      <c r="H29" s="28"/>
      <c r="I29" s="28"/>
      <c r="J29" s="28"/>
      <c r="K29" s="28"/>
      <c r="L29" s="202">
        <f t="shared" si="0"/>
        <v>0</v>
      </c>
      <c r="M29" s="207"/>
      <c r="N29" s="29">
        <f t="shared" si="1"/>
        <v>0</v>
      </c>
      <c r="O29" s="30">
        <f t="shared" si="2"/>
        <v>0</v>
      </c>
      <c r="P29" s="144"/>
      <c r="Q29" s="229"/>
    </row>
    <row r="30" spans="1:17" s="230" customFormat="1" ht="19.149999999999999" customHeight="1" x14ac:dyDescent="0.25">
      <c r="A30" s="23"/>
      <c r="B30" s="28"/>
      <c r="C30" s="28"/>
      <c r="D30" s="28"/>
      <c r="E30" s="28"/>
      <c r="F30" s="28"/>
      <c r="G30" s="28"/>
      <c r="H30" s="28"/>
      <c r="I30" s="28"/>
      <c r="J30" s="28"/>
      <c r="K30" s="28"/>
      <c r="L30" s="202">
        <f t="shared" si="0"/>
        <v>0</v>
      </c>
      <c r="M30" s="207"/>
      <c r="N30" s="29">
        <f t="shared" si="1"/>
        <v>0</v>
      </c>
      <c r="O30" s="30">
        <f t="shared" si="2"/>
        <v>0</v>
      </c>
      <c r="P30" s="144"/>
      <c r="Q30" s="229"/>
    </row>
    <row r="31" spans="1:17" s="230" customFormat="1" ht="19.149999999999999" customHeight="1" x14ac:dyDescent="0.25">
      <c r="A31" s="23"/>
      <c r="B31" s="28"/>
      <c r="C31" s="28"/>
      <c r="D31" s="28"/>
      <c r="E31" s="28"/>
      <c r="F31" s="28"/>
      <c r="G31" s="28"/>
      <c r="H31" s="28"/>
      <c r="I31" s="28"/>
      <c r="J31" s="28"/>
      <c r="K31" s="28"/>
      <c r="L31" s="202">
        <f t="shared" si="0"/>
        <v>0</v>
      </c>
      <c r="M31" s="207"/>
      <c r="N31" s="29">
        <f t="shared" si="1"/>
        <v>0</v>
      </c>
      <c r="O31" s="30">
        <f t="shared" si="2"/>
        <v>0</v>
      </c>
      <c r="P31" s="144"/>
      <c r="Q31" s="229"/>
    </row>
    <row r="32" spans="1:17" s="230" customFormat="1" ht="19.149999999999999" customHeight="1" x14ac:dyDescent="0.25">
      <c r="A32" s="23"/>
      <c r="B32" s="28"/>
      <c r="C32" s="28"/>
      <c r="D32" s="28"/>
      <c r="E32" s="28"/>
      <c r="F32" s="28"/>
      <c r="G32" s="28"/>
      <c r="H32" s="28"/>
      <c r="I32" s="28"/>
      <c r="J32" s="28"/>
      <c r="K32" s="28"/>
      <c r="L32" s="202">
        <f t="shared" si="0"/>
        <v>0</v>
      </c>
      <c r="M32" s="207"/>
      <c r="N32" s="29">
        <f t="shared" si="1"/>
        <v>0</v>
      </c>
      <c r="O32" s="30">
        <f t="shared" si="2"/>
        <v>0</v>
      </c>
      <c r="P32" s="144"/>
      <c r="Q32" s="229"/>
    </row>
    <row r="33" spans="1:17" s="230" customFormat="1" ht="19.149999999999999" customHeight="1" x14ac:dyDescent="0.25">
      <c r="A33" s="23"/>
      <c r="B33" s="28"/>
      <c r="C33" s="28"/>
      <c r="D33" s="28"/>
      <c r="E33" s="28"/>
      <c r="F33" s="28"/>
      <c r="G33" s="28"/>
      <c r="H33" s="28"/>
      <c r="I33" s="28"/>
      <c r="J33" s="28"/>
      <c r="K33" s="28"/>
      <c r="L33" s="202">
        <f t="shared" si="0"/>
        <v>0</v>
      </c>
      <c r="M33" s="207"/>
      <c r="N33" s="29">
        <f t="shared" si="1"/>
        <v>0</v>
      </c>
      <c r="O33" s="30">
        <f t="shared" si="2"/>
        <v>0</v>
      </c>
      <c r="P33" s="144"/>
      <c r="Q33" s="229"/>
    </row>
    <row r="34" spans="1:17" s="230" customFormat="1" ht="19.149999999999999" customHeight="1" x14ac:dyDescent="0.25">
      <c r="A34" s="23"/>
      <c r="B34" s="28"/>
      <c r="C34" s="28"/>
      <c r="D34" s="28"/>
      <c r="E34" s="28"/>
      <c r="F34" s="28"/>
      <c r="G34" s="28"/>
      <c r="H34" s="28"/>
      <c r="I34" s="28"/>
      <c r="J34" s="28"/>
      <c r="K34" s="28"/>
      <c r="L34" s="202">
        <f t="shared" si="0"/>
        <v>0</v>
      </c>
      <c r="M34" s="207"/>
      <c r="N34" s="29">
        <f t="shared" si="1"/>
        <v>0</v>
      </c>
      <c r="O34" s="30">
        <f t="shared" si="2"/>
        <v>0</v>
      </c>
      <c r="P34" s="144"/>
      <c r="Q34" s="229"/>
    </row>
    <row r="35" spans="1:17" s="230" customFormat="1" ht="19.149999999999999" customHeight="1" x14ac:dyDescent="0.25">
      <c r="A35" s="23"/>
      <c r="B35" s="28"/>
      <c r="C35" s="28"/>
      <c r="D35" s="28"/>
      <c r="E35" s="28"/>
      <c r="F35" s="28"/>
      <c r="G35" s="28"/>
      <c r="H35" s="28"/>
      <c r="I35" s="28"/>
      <c r="J35" s="28"/>
      <c r="K35" s="28"/>
      <c r="L35" s="202">
        <f t="shared" si="0"/>
        <v>0</v>
      </c>
      <c r="M35" s="207"/>
      <c r="N35" s="29">
        <f t="shared" si="1"/>
        <v>0</v>
      </c>
      <c r="O35" s="30">
        <f t="shared" si="2"/>
        <v>0</v>
      </c>
      <c r="P35" s="144"/>
      <c r="Q35" s="229"/>
    </row>
    <row r="36" spans="1:17" s="230" customFormat="1" ht="19.149999999999999" customHeight="1" x14ac:dyDescent="0.25">
      <c r="A36" s="23"/>
      <c r="B36" s="28"/>
      <c r="C36" s="28"/>
      <c r="D36" s="28"/>
      <c r="E36" s="28"/>
      <c r="F36" s="28"/>
      <c r="G36" s="28"/>
      <c r="H36" s="28"/>
      <c r="I36" s="28"/>
      <c r="J36" s="28"/>
      <c r="K36" s="28"/>
      <c r="L36" s="202">
        <f t="shared" si="0"/>
        <v>0</v>
      </c>
      <c r="M36" s="207"/>
      <c r="N36" s="29">
        <f t="shared" si="1"/>
        <v>0</v>
      </c>
      <c r="O36" s="30">
        <f t="shared" si="2"/>
        <v>0</v>
      </c>
      <c r="P36" s="144"/>
      <c r="Q36" s="229"/>
    </row>
    <row r="37" spans="1:17" s="230" customFormat="1" ht="19.149999999999999" customHeight="1" x14ac:dyDescent="0.25">
      <c r="A37" s="23"/>
      <c r="B37" s="28"/>
      <c r="C37" s="28"/>
      <c r="D37" s="28"/>
      <c r="E37" s="28"/>
      <c r="F37" s="28"/>
      <c r="G37" s="28"/>
      <c r="H37" s="28"/>
      <c r="I37" s="28"/>
      <c r="J37" s="28"/>
      <c r="K37" s="28"/>
      <c r="L37" s="202">
        <f t="shared" si="0"/>
        <v>0</v>
      </c>
      <c r="M37" s="207"/>
      <c r="N37" s="29">
        <f t="shared" si="1"/>
        <v>0</v>
      </c>
      <c r="O37" s="30">
        <f t="shared" si="2"/>
        <v>0</v>
      </c>
      <c r="P37" s="144"/>
      <c r="Q37" s="229"/>
    </row>
    <row r="38" spans="1:17" s="230" customFormat="1" ht="19.149999999999999" customHeight="1" x14ac:dyDescent="0.25">
      <c r="A38" s="23"/>
      <c r="B38" s="28"/>
      <c r="C38" s="28"/>
      <c r="D38" s="28"/>
      <c r="E38" s="28"/>
      <c r="F38" s="28"/>
      <c r="G38" s="28"/>
      <c r="H38" s="28"/>
      <c r="I38" s="28"/>
      <c r="J38" s="28"/>
      <c r="K38" s="28"/>
      <c r="L38" s="202">
        <f t="shared" si="0"/>
        <v>0</v>
      </c>
      <c r="M38" s="207"/>
      <c r="N38" s="29">
        <f t="shared" si="1"/>
        <v>0</v>
      </c>
      <c r="O38" s="30">
        <f t="shared" si="2"/>
        <v>0</v>
      </c>
      <c r="P38" s="144"/>
      <c r="Q38" s="229"/>
    </row>
    <row r="39" spans="1:17" s="230" customFormat="1" ht="19.149999999999999" customHeight="1" x14ac:dyDescent="0.25">
      <c r="A39" s="23"/>
      <c r="B39" s="28"/>
      <c r="C39" s="28"/>
      <c r="D39" s="28"/>
      <c r="E39" s="28"/>
      <c r="F39" s="28"/>
      <c r="G39" s="28"/>
      <c r="H39" s="28"/>
      <c r="I39" s="28"/>
      <c r="J39" s="28"/>
      <c r="K39" s="28"/>
      <c r="L39" s="202">
        <f t="shared" si="0"/>
        <v>0</v>
      </c>
      <c r="M39" s="207"/>
      <c r="N39" s="29">
        <f t="shared" ref="N39:N51" si="3">IFERROR(IF(M39="FORDEL",L39*$N$6,IF(M39="lag",L39,0)),"Har du indtastet beløb ovenfor?")</f>
        <v>0</v>
      </c>
      <c r="O39" s="30">
        <f t="shared" ref="O39:O51" si="4">IFERROR(IF(M39="FORDEL",L39*$N$7,IF(M39="flag",L39,0)),"Har du indtastet beløb ovenfor?")</f>
        <v>0</v>
      </c>
      <c r="P39" s="144"/>
      <c r="Q39" s="229"/>
    </row>
    <row r="40" spans="1:17" s="230" customFormat="1" ht="19.149999999999999" customHeight="1" x14ac:dyDescent="0.25">
      <c r="A40" s="23"/>
      <c r="B40" s="28"/>
      <c r="C40" s="28"/>
      <c r="D40" s="28"/>
      <c r="E40" s="28"/>
      <c r="F40" s="28"/>
      <c r="G40" s="28"/>
      <c r="H40" s="28"/>
      <c r="I40" s="28"/>
      <c r="J40" s="28"/>
      <c r="K40" s="28"/>
      <c r="L40" s="202">
        <f t="shared" si="0"/>
        <v>0</v>
      </c>
      <c r="M40" s="207"/>
      <c r="N40" s="29">
        <f t="shared" si="3"/>
        <v>0</v>
      </c>
      <c r="O40" s="30">
        <f t="shared" si="4"/>
        <v>0</v>
      </c>
      <c r="P40" s="144"/>
      <c r="Q40" s="229"/>
    </row>
    <row r="41" spans="1:17" s="230" customFormat="1" ht="19.149999999999999" customHeight="1" x14ac:dyDescent="0.25">
      <c r="A41" s="23"/>
      <c r="B41" s="28"/>
      <c r="C41" s="28"/>
      <c r="D41" s="28"/>
      <c r="E41" s="28"/>
      <c r="F41" s="28"/>
      <c r="G41" s="28"/>
      <c r="H41" s="28"/>
      <c r="I41" s="28"/>
      <c r="J41" s="28"/>
      <c r="K41" s="28"/>
      <c r="L41" s="202">
        <f t="shared" si="0"/>
        <v>0</v>
      </c>
      <c r="M41" s="207"/>
      <c r="N41" s="29">
        <f t="shared" si="3"/>
        <v>0</v>
      </c>
      <c r="O41" s="30">
        <f t="shared" si="4"/>
        <v>0</v>
      </c>
      <c r="P41" s="144"/>
      <c r="Q41" s="229"/>
    </row>
    <row r="42" spans="1:17" s="230" customFormat="1" ht="19.149999999999999" customHeight="1" x14ac:dyDescent="0.25">
      <c r="A42" s="23"/>
      <c r="B42" s="28"/>
      <c r="C42" s="28"/>
      <c r="D42" s="28"/>
      <c r="E42" s="28"/>
      <c r="F42" s="28"/>
      <c r="G42" s="28"/>
      <c r="H42" s="28"/>
      <c r="I42" s="28"/>
      <c r="J42" s="28"/>
      <c r="K42" s="28"/>
      <c r="L42" s="202">
        <f t="shared" si="0"/>
        <v>0</v>
      </c>
      <c r="M42" s="207"/>
      <c r="N42" s="29">
        <f t="shared" si="3"/>
        <v>0</v>
      </c>
      <c r="O42" s="30">
        <f t="shared" si="4"/>
        <v>0</v>
      </c>
      <c r="P42" s="144"/>
      <c r="Q42" s="229"/>
    </row>
    <row r="43" spans="1:17" s="230" customFormat="1" ht="19.149999999999999" customHeight="1" x14ac:dyDescent="0.25">
      <c r="A43" s="27"/>
      <c r="B43" s="28"/>
      <c r="C43" s="28"/>
      <c r="D43" s="28"/>
      <c r="E43" s="28"/>
      <c r="F43" s="28"/>
      <c r="G43" s="28"/>
      <c r="H43" s="28"/>
      <c r="I43" s="28"/>
      <c r="J43" s="28"/>
      <c r="K43" s="28"/>
      <c r="L43" s="202">
        <f t="shared" si="0"/>
        <v>0</v>
      </c>
      <c r="M43" s="207"/>
      <c r="N43" s="29">
        <f t="shared" si="3"/>
        <v>0</v>
      </c>
      <c r="O43" s="30">
        <f t="shared" si="4"/>
        <v>0</v>
      </c>
      <c r="P43" s="144"/>
      <c r="Q43" s="229"/>
    </row>
    <row r="44" spans="1:17" s="230" customFormat="1" ht="19.149999999999999" customHeight="1" x14ac:dyDescent="0.25">
      <c r="A44" s="27"/>
      <c r="B44" s="28"/>
      <c r="C44" s="28"/>
      <c r="D44" s="28"/>
      <c r="E44" s="28"/>
      <c r="F44" s="28"/>
      <c r="G44" s="28"/>
      <c r="H44" s="28"/>
      <c r="I44" s="28"/>
      <c r="J44" s="28"/>
      <c r="K44" s="28"/>
      <c r="L44" s="202">
        <f t="shared" si="0"/>
        <v>0</v>
      </c>
      <c r="M44" s="207"/>
      <c r="N44" s="29">
        <f t="shared" si="3"/>
        <v>0</v>
      </c>
      <c r="O44" s="30">
        <f t="shared" si="4"/>
        <v>0</v>
      </c>
      <c r="P44" s="144"/>
      <c r="Q44" s="229"/>
    </row>
    <row r="45" spans="1:17" s="230" customFormat="1" ht="19.149999999999999" customHeight="1" x14ac:dyDescent="0.25">
      <c r="A45" s="27"/>
      <c r="B45" s="28"/>
      <c r="C45" s="28"/>
      <c r="D45" s="28"/>
      <c r="E45" s="28"/>
      <c r="F45" s="28"/>
      <c r="G45" s="28"/>
      <c r="H45" s="28"/>
      <c r="I45" s="28"/>
      <c r="J45" s="28"/>
      <c r="K45" s="28"/>
      <c r="L45" s="202">
        <f t="shared" ref="L45:L63" si="5">SUM(B45:K45)</f>
        <v>0</v>
      </c>
      <c r="M45" s="207"/>
      <c r="N45" s="29">
        <f t="shared" si="3"/>
        <v>0</v>
      </c>
      <c r="O45" s="30">
        <f t="shared" si="4"/>
        <v>0</v>
      </c>
      <c r="P45" s="144"/>
      <c r="Q45" s="229"/>
    </row>
    <row r="46" spans="1:17" s="230" customFormat="1" ht="19.149999999999999" customHeight="1" x14ac:dyDescent="0.25">
      <c r="A46" s="27"/>
      <c r="B46" s="28"/>
      <c r="C46" s="28"/>
      <c r="D46" s="28"/>
      <c r="E46" s="28"/>
      <c r="F46" s="28"/>
      <c r="G46" s="28"/>
      <c r="H46" s="28"/>
      <c r="I46" s="28"/>
      <c r="J46" s="28"/>
      <c r="K46" s="28"/>
      <c r="L46" s="202">
        <f t="shared" si="5"/>
        <v>0</v>
      </c>
      <c r="M46" s="207"/>
      <c r="N46" s="29">
        <f t="shared" si="3"/>
        <v>0</v>
      </c>
      <c r="O46" s="30">
        <f t="shared" si="4"/>
        <v>0</v>
      </c>
      <c r="P46" s="144"/>
      <c r="Q46" s="229"/>
    </row>
    <row r="47" spans="1:17" s="230" customFormat="1" ht="19.149999999999999" customHeight="1" x14ac:dyDescent="0.25">
      <c r="A47" s="27"/>
      <c r="B47" s="28"/>
      <c r="C47" s="28"/>
      <c r="D47" s="28"/>
      <c r="E47" s="28"/>
      <c r="F47" s="28"/>
      <c r="G47" s="28"/>
      <c r="H47" s="28"/>
      <c r="I47" s="28"/>
      <c r="J47" s="28"/>
      <c r="K47" s="28"/>
      <c r="L47" s="202">
        <f t="shared" si="5"/>
        <v>0</v>
      </c>
      <c r="M47" s="207"/>
      <c r="N47" s="29">
        <f t="shared" si="3"/>
        <v>0</v>
      </c>
      <c r="O47" s="30">
        <f t="shared" si="4"/>
        <v>0</v>
      </c>
      <c r="P47" s="144"/>
      <c r="Q47" s="229"/>
    </row>
    <row r="48" spans="1:17" s="230" customFormat="1" ht="19.149999999999999" customHeight="1" x14ac:dyDescent="0.25">
      <c r="A48" s="27"/>
      <c r="B48" s="28"/>
      <c r="C48" s="28"/>
      <c r="D48" s="28"/>
      <c r="E48" s="28"/>
      <c r="F48" s="28"/>
      <c r="G48" s="28"/>
      <c r="H48" s="28"/>
      <c r="I48" s="28"/>
      <c r="J48" s="28"/>
      <c r="K48" s="28"/>
      <c r="L48" s="202">
        <f t="shared" si="5"/>
        <v>0</v>
      </c>
      <c r="M48" s="207"/>
      <c r="N48" s="29">
        <f t="shared" si="3"/>
        <v>0</v>
      </c>
      <c r="O48" s="30">
        <f t="shared" si="4"/>
        <v>0</v>
      </c>
      <c r="P48" s="144"/>
      <c r="Q48" s="229"/>
    </row>
    <row r="49" spans="1:17" s="230" customFormat="1" ht="19.149999999999999" customHeight="1" x14ac:dyDescent="0.25">
      <c r="A49" s="27"/>
      <c r="B49" s="28"/>
      <c r="C49" s="28"/>
      <c r="D49" s="28"/>
      <c r="E49" s="28"/>
      <c r="F49" s="28"/>
      <c r="G49" s="28"/>
      <c r="H49" s="28"/>
      <c r="I49" s="28"/>
      <c r="J49" s="28"/>
      <c r="K49" s="28"/>
      <c r="L49" s="202">
        <f t="shared" si="5"/>
        <v>0</v>
      </c>
      <c r="M49" s="207"/>
      <c r="N49" s="29">
        <f t="shared" si="3"/>
        <v>0</v>
      </c>
      <c r="O49" s="30">
        <f t="shared" si="4"/>
        <v>0</v>
      </c>
      <c r="P49" s="144"/>
      <c r="Q49" s="229"/>
    </row>
    <row r="50" spans="1:17" s="230" customFormat="1" ht="19.149999999999999" customHeight="1" x14ac:dyDescent="0.25">
      <c r="A50" s="27"/>
      <c r="B50" s="28"/>
      <c r="C50" s="28"/>
      <c r="D50" s="28"/>
      <c r="E50" s="28"/>
      <c r="F50" s="28"/>
      <c r="G50" s="28"/>
      <c r="H50" s="28"/>
      <c r="I50" s="28"/>
      <c r="J50" s="28"/>
      <c r="K50" s="28"/>
      <c r="L50" s="202">
        <f t="shared" si="5"/>
        <v>0</v>
      </c>
      <c r="M50" s="207"/>
      <c r="N50" s="29">
        <f t="shared" si="3"/>
        <v>0</v>
      </c>
      <c r="O50" s="30">
        <f t="shared" si="4"/>
        <v>0</v>
      </c>
      <c r="P50" s="144"/>
      <c r="Q50" s="229"/>
    </row>
    <row r="51" spans="1:17" s="230" customFormat="1" ht="19.149999999999999" customHeight="1" x14ac:dyDescent="0.25">
      <c r="A51" s="27"/>
      <c r="B51" s="28"/>
      <c r="C51" s="28"/>
      <c r="D51" s="28"/>
      <c r="E51" s="28"/>
      <c r="F51" s="28"/>
      <c r="G51" s="28"/>
      <c r="H51" s="28"/>
      <c r="I51" s="28"/>
      <c r="J51" s="28"/>
      <c r="K51" s="28"/>
      <c r="L51" s="202">
        <f t="shared" si="5"/>
        <v>0</v>
      </c>
      <c r="M51" s="207"/>
      <c r="N51" s="29">
        <f t="shared" si="3"/>
        <v>0</v>
      </c>
      <c r="O51" s="30">
        <f t="shared" si="4"/>
        <v>0</v>
      </c>
      <c r="P51" s="144"/>
      <c r="Q51" s="229"/>
    </row>
    <row r="52" spans="1:17" s="230" customFormat="1" ht="19.149999999999999" customHeight="1" x14ac:dyDescent="0.25">
      <c r="A52" s="27"/>
      <c r="B52" s="28"/>
      <c r="C52" s="28"/>
      <c r="D52" s="28"/>
      <c r="E52" s="28"/>
      <c r="F52" s="28"/>
      <c r="G52" s="28"/>
      <c r="H52" s="28"/>
      <c r="I52" s="28"/>
      <c r="J52" s="28"/>
      <c r="K52" s="28"/>
      <c r="L52" s="202">
        <f t="shared" si="5"/>
        <v>0</v>
      </c>
      <c r="M52" s="207"/>
      <c r="N52" s="29">
        <f t="shared" ref="N52:N62" si="6">IFERROR(IF(M52="FORDEL",L52*$N$6,IF(M52="lag",L52,0)),"Har du indtastet beløb ovenfor?")</f>
        <v>0</v>
      </c>
      <c r="O52" s="30">
        <f t="shared" ref="O52:O62" si="7">IFERROR(IF(M52="FORDEL",L52*$N$7,IF(M52="flag",L52,0)),"Har du indtastet beløb ovenfor?")</f>
        <v>0</v>
      </c>
      <c r="P52" s="144"/>
      <c r="Q52" s="229"/>
    </row>
    <row r="53" spans="1:17" s="230" customFormat="1" ht="19.149999999999999" customHeight="1" x14ac:dyDescent="0.25">
      <c r="A53" s="27"/>
      <c r="B53" s="28"/>
      <c r="C53" s="28"/>
      <c r="D53" s="28"/>
      <c r="E53" s="28"/>
      <c r="F53" s="28"/>
      <c r="G53" s="28"/>
      <c r="H53" s="28"/>
      <c r="I53" s="28"/>
      <c r="J53" s="28"/>
      <c r="K53" s="28"/>
      <c r="L53" s="202">
        <f t="shared" si="5"/>
        <v>0</v>
      </c>
      <c r="M53" s="207"/>
      <c r="N53" s="29">
        <f t="shared" si="6"/>
        <v>0</v>
      </c>
      <c r="O53" s="30">
        <f t="shared" si="7"/>
        <v>0</v>
      </c>
      <c r="P53" s="144"/>
      <c r="Q53" s="229"/>
    </row>
    <row r="54" spans="1:17" s="230" customFormat="1" ht="19.149999999999999" customHeight="1" x14ac:dyDescent="0.25">
      <c r="A54" s="27"/>
      <c r="B54" s="28"/>
      <c r="C54" s="28"/>
      <c r="D54" s="28"/>
      <c r="E54" s="28"/>
      <c r="F54" s="28"/>
      <c r="G54" s="28"/>
      <c r="H54" s="28"/>
      <c r="I54" s="28"/>
      <c r="J54" s="28"/>
      <c r="K54" s="28"/>
      <c r="L54" s="202">
        <f t="shared" si="5"/>
        <v>0</v>
      </c>
      <c r="M54" s="207"/>
      <c r="N54" s="29">
        <f t="shared" si="6"/>
        <v>0</v>
      </c>
      <c r="O54" s="30">
        <f t="shared" si="7"/>
        <v>0</v>
      </c>
      <c r="P54" s="144"/>
      <c r="Q54" s="229"/>
    </row>
    <row r="55" spans="1:17" s="230" customFormat="1" ht="19.149999999999999" customHeight="1" x14ac:dyDescent="0.25">
      <c r="A55" s="27"/>
      <c r="B55" s="28"/>
      <c r="C55" s="28"/>
      <c r="D55" s="28"/>
      <c r="E55" s="28"/>
      <c r="F55" s="28"/>
      <c r="G55" s="28"/>
      <c r="H55" s="28"/>
      <c r="I55" s="28"/>
      <c r="J55" s="28"/>
      <c r="K55" s="28"/>
      <c r="L55" s="202">
        <f t="shared" si="5"/>
        <v>0</v>
      </c>
      <c r="M55" s="208"/>
      <c r="N55" s="29">
        <f t="shared" si="6"/>
        <v>0</v>
      </c>
      <c r="O55" s="30">
        <f t="shared" si="7"/>
        <v>0</v>
      </c>
      <c r="P55" s="144"/>
      <c r="Q55" s="229"/>
    </row>
    <row r="56" spans="1:17" s="230" customFormat="1" ht="19.149999999999999" customHeight="1" x14ac:dyDescent="0.25">
      <c r="A56" s="27"/>
      <c r="B56" s="28"/>
      <c r="C56" s="28"/>
      <c r="D56" s="28"/>
      <c r="E56" s="28"/>
      <c r="F56" s="28"/>
      <c r="G56" s="28"/>
      <c r="H56" s="28"/>
      <c r="I56" s="28"/>
      <c r="J56" s="28"/>
      <c r="K56" s="28"/>
      <c r="L56" s="202">
        <f t="shared" si="5"/>
        <v>0</v>
      </c>
      <c r="M56" s="208"/>
      <c r="N56" s="29">
        <f t="shared" si="6"/>
        <v>0</v>
      </c>
      <c r="O56" s="30">
        <f t="shared" si="7"/>
        <v>0</v>
      </c>
      <c r="P56" s="144"/>
      <c r="Q56" s="229"/>
    </row>
    <row r="57" spans="1:17" s="230" customFormat="1" ht="19.149999999999999" customHeight="1" x14ac:dyDescent="0.25">
      <c r="A57" s="27"/>
      <c r="B57" s="28"/>
      <c r="C57" s="28"/>
      <c r="D57" s="28"/>
      <c r="E57" s="28"/>
      <c r="F57" s="28"/>
      <c r="G57" s="28"/>
      <c r="H57" s="28"/>
      <c r="I57" s="28"/>
      <c r="J57" s="28"/>
      <c r="K57" s="28"/>
      <c r="L57" s="202">
        <f t="shared" si="5"/>
        <v>0</v>
      </c>
      <c r="M57" s="208"/>
      <c r="N57" s="29">
        <f t="shared" si="6"/>
        <v>0</v>
      </c>
      <c r="O57" s="30">
        <f t="shared" si="7"/>
        <v>0</v>
      </c>
      <c r="P57" s="144"/>
      <c r="Q57" s="229"/>
    </row>
    <row r="58" spans="1:17" s="230" customFormat="1" ht="19.149999999999999" customHeight="1" x14ac:dyDescent="0.25">
      <c r="A58" s="27"/>
      <c r="B58" s="28"/>
      <c r="C58" s="28"/>
      <c r="D58" s="28"/>
      <c r="E58" s="28"/>
      <c r="F58" s="28"/>
      <c r="G58" s="28"/>
      <c r="H58" s="28"/>
      <c r="I58" s="28"/>
      <c r="J58" s="28"/>
      <c r="K58" s="28"/>
      <c r="L58" s="202">
        <f t="shared" si="5"/>
        <v>0</v>
      </c>
      <c r="M58" s="208"/>
      <c r="N58" s="29">
        <f t="shared" si="6"/>
        <v>0</v>
      </c>
      <c r="O58" s="30">
        <f t="shared" si="7"/>
        <v>0</v>
      </c>
      <c r="P58" s="144"/>
      <c r="Q58" s="229"/>
    </row>
    <row r="59" spans="1:17" s="230" customFormat="1" ht="19.149999999999999" customHeight="1" x14ac:dyDescent="0.25">
      <c r="A59" s="27"/>
      <c r="B59" s="28"/>
      <c r="C59" s="28"/>
      <c r="D59" s="28"/>
      <c r="E59" s="28"/>
      <c r="F59" s="28"/>
      <c r="G59" s="28"/>
      <c r="H59" s="28"/>
      <c r="I59" s="28"/>
      <c r="J59" s="28"/>
      <c r="K59" s="28"/>
      <c r="L59" s="202">
        <f t="shared" si="5"/>
        <v>0</v>
      </c>
      <c r="M59" s="208"/>
      <c r="N59" s="29">
        <f t="shared" si="6"/>
        <v>0</v>
      </c>
      <c r="O59" s="30">
        <f t="shared" si="7"/>
        <v>0</v>
      </c>
      <c r="P59" s="144"/>
      <c r="Q59" s="229"/>
    </row>
    <row r="60" spans="1:17" s="230" customFormat="1" ht="19.149999999999999" customHeight="1" x14ac:dyDescent="0.25">
      <c r="A60" s="27"/>
      <c r="B60" s="28"/>
      <c r="C60" s="28"/>
      <c r="D60" s="28"/>
      <c r="E60" s="28"/>
      <c r="F60" s="28"/>
      <c r="G60" s="28"/>
      <c r="H60" s="28"/>
      <c r="I60" s="28"/>
      <c r="J60" s="28"/>
      <c r="K60" s="28"/>
      <c r="L60" s="202">
        <f t="shared" si="5"/>
        <v>0</v>
      </c>
      <c r="M60" s="208"/>
      <c r="N60" s="29">
        <f t="shared" si="6"/>
        <v>0</v>
      </c>
      <c r="O60" s="30">
        <f t="shared" si="7"/>
        <v>0</v>
      </c>
      <c r="P60" s="144"/>
      <c r="Q60" s="229"/>
    </row>
    <row r="61" spans="1:17" s="230" customFormat="1" ht="19.149999999999999" customHeight="1" x14ac:dyDescent="0.25">
      <c r="A61" s="27"/>
      <c r="B61" s="28"/>
      <c r="C61" s="28"/>
      <c r="D61" s="28"/>
      <c r="E61" s="28"/>
      <c r="F61" s="28"/>
      <c r="G61" s="28"/>
      <c r="H61" s="28"/>
      <c r="I61" s="28"/>
      <c r="J61" s="28"/>
      <c r="K61" s="28"/>
      <c r="L61" s="202">
        <f t="shared" si="5"/>
        <v>0</v>
      </c>
      <c r="M61" s="208"/>
      <c r="N61" s="29">
        <f t="shared" si="6"/>
        <v>0</v>
      </c>
      <c r="O61" s="30">
        <f t="shared" si="7"/>
        <v>0</v>
      </c>
      <c r="P61" s="144"/>
      <c r="Q61" s="229"/>
    </row>
    <row r="62" spans="1:17" s="230" customFormat="1" ht="19.149999999999999" customHeight="1" thickBot="1" x14ac:dyDescent="0.3">
      <c r="A62" s="155"/>
      <c r="B62" s="156"/>
      <c r="C62" s="156"/>
      <c r="D62" s="156"/>
      <c r="E62" s="156"/>
      <c r="F62" s="156"/>
      <c r="G62" s="156"/>
      <c r="H62" s="156"/>
      <c r="I62" s="156"/>
      <c r="J62" s="156"/>
      <c r="K62" s="156"/>
      <c r="L62" s="203">
        <f t="shared" si="5"/>
        <v>0</v>
      </c>
      <c r="M62" s="209"/>
      <c r="N62" s="31">
        <f t="shared" si="6"/>
        <v>0</v>
      </c>
      <c r="O62" s="32">
        <f t="shared" si="7"/>
        <v>0</v>
      </c>
      <c r="P62" s="145"/>
      <c r="Q62" s="229"/>
    </row>
    <row r="63" spans="1:17" s="255" customFormat="1" ht="16.5" thickBot="1" x14ac:dyDescent="0.3">
      <c r="A63" s="252" t="s">
        <v>18</v>
      </c>
      <c r="B63" s="35">
        <f t="shared" ref="B63:K63" si="8">SUM(B13:B62)</f>
        <v>0</v>
      </c>
      <c r="C63" s="35">
        <f t="shared" si="8"/>
        <v>0</v>
      </c>
      <c r="D63" s="35">
        <f t="shared" si="8"/>
        <v>0</v>
      </c>
      <c r="E63" s="35">
        <f t="shared" si="8"/>
        <v>0</v>
      </c>
      <c r="F63" s="35">
        <f t="shared" si="8"/>
        <v>0</v>
      </c>
      <c r="G63" s="35">
        <f t="shared" si="8"/>
        <v>0</v>
      </c>
      <c r="H63" s="35">
        <f t="shared" si="8"/>
        <v>0</v>
      </c>
      <c r="I63" s="35">
        <f>SUM(I13:I62)</f>
        <v>0</v>
      </c>
      <c r="J63" s="35">
        <f t="shared" si="8"/>
        <v>0</v>
      </c>
      <c r="K63" s="35">
        <f t="shared" si="8"/>
        <v>0</v>
      </c>
      <c r="L63" s="204">
        <f t="shared" si="5"/>
        <v>0</v>
      </c>
      <c r="M63" s="253"/>
      <c r="N63" s="35">
        <f>SUM(N13:N62)</f>
        <v>0</v>
      </c>
      <c r="O63" s="36">
        <f>SUM(O13:O62)</f>
        <v>0</v>
      </c>
      <c r="P63" s="147"/>
      <c r="Q63" s="254"/>
    </row>
    <row r="64" spans="1:17" s="230" customFormat="1" ht="15.75" x14ac:dyDescent="0.25">
      <c r="A64" s="235"/>
      <c r="B64" s="235"/>
      <c r="C64" s="235"/>
      <c r="D64" s="235"/>
      <c r="E64" s="235"/>
      <c r="F64" s="235"/>
      <c r="G64" s="235"/>
      <c r="H64" s="235"/>
      <c r="I64" s="235"/>
      <c r="J64" s="235"/>
      <c r="K64" s="236"/>
      <c r="L64" s="237"/>
      <c r="M64" s="229"/>
      <c r="N64" s="229"/>
      <c r="O64" s="229"/>
      <c r="P64" s="229"/>
    </row>
    <row r="65" spans="1:17" ht="15" customHeight="1" thickBot="1" x14ac:dyDescent="0.3">
      <c r="A65" s="238"/>
      <c r="B65" s="238"/>
      <c r="C65" s="238"/>
      <c r="D65" s="238"/>
      <c r="E65" s="238"/>
      <c r="F65" s="238"/>
      <c r="G65" s="238"/>
      <c r="H65" s="238"/>
      <c r="I65" s="238"/>
      <c r="J65" s="238"/>
      <c r="K65" s="239"/>
      <c r="L65" s="240"/>
      <c r="M65" s="241"/>
      <c r="N65" s="241"/>
      <c r="P65" s="241"/>
    </row>
    <row r="66" spans="1:17" s="244" customFormat="1" ht="15" customHeight="1" x14ac:dyDescent="0.25">
      <c r="A66" s="321" t="s">
        <v>71</v>
      </c>
      <c r="B66" s="323"/>
      <c r="C66" s="321" t="s">
        <v>8</v>
      </c>
      <c r="D66" s="322"/>
      <c r="E66" s="322"/>
      <c r="F66" s="323"/>
      <c r="G66" s="321" t="s">
        <v>72</v>
      </c>
      <c r="H66" s="322"/>
      <c r="I66" s="322"/>
      <c r="J66" s="323"/>
      <c r="K66" s="243"/>
      <c r="L66" s="243"/>
      <c r="M66" s="243"/>
      <c r="N66" s="243"/>
      <c r="O66" s="243"/>
      <c r="P66" s="243"/>
    </row>
    <row r="67" spans="1:17" ht="15" customHeight="1" x14ac:dyDescent="0.25">
      <c r="A67" s="314"/>
      <c r="B67" s="316"/>
      <c r="C67" s="307" t="str">
        <f>+'Total År'!D8</f>
        <v>Skriv Koordinator navn her</v>
      </c>
      <c r="D67" s="308"/>
      <c r="E67" s="308"/>
      <c r="F67" s="309"/>
      <c r="G67" s="314"/>
      <c r="H67" s="315"/>
      <c r="I67" s="315"/>
      <c r="J67" s="316"/>
      <c r="K67" s="241"/>
      <c r="L67" s="241"/>
      <c r="M67" s="241"/>
      <c r="N67" s="241"/>
      <c r="P67" s="241"/>
    </row>
    <row r="68" spans="1:17" ht="15" customHeight="1" x14ac:dyDescent="0.25">
      <c r="A68" s="317"/>
      <c r="B68" s="316"/>
      <c r="C68" s="310"/>
      <c r="D68" s="308"/>
      <c r="E68" s="308"/>
      <c r="F68" s="309"/>
      <c r="G68" s="317"/>
      <c r="H68" s="315"/>
      <c r="I68" s="315"/>
      <c r="J68" s="316"/>
      <c r="K68" s="241"/>
      <c r="L68" s="241"/>
      <c r="M68" s="241"/>
      <c r="N68" s="241"/>
      <c r="P68" s="241"/>
    </row>
    <row r="69" spans="1:17" ht="15.75" thickBot="1" x14ac:dyDescent="0.3">
      <c r="A69" s="318"/>
      <c r="B69" s="320"/>
      <c r="C69" s="311"/>
      <c r="D69" s="312"/>
      <c r="E69" s="312"/>
      <c r="F69" s="313"/>
      <c r="G69" s="318"/>
      <c r="H69" s="319"/>
      <c r="I69" s="319"/>
      <c r="J69" s="320"/>
      <c r="K69" s="241"/>
      <c r="L69" s="241"/>
      <c r="M69" s="241"/>
      <c r="N69" s="241"/>
      <c r="P69" s="241"/>
    </row>
    <row r="70" spans="1:17" x14ac:dyDescent="0.25">
      <c r="A70" s="321" t="s">
        <v>73</v>
      </c>
      <c r="B70" s="323"/>
      <c r="C70" s="321" t="s">
        <v>74</v>
      </c>
      <c r="D70" s="322"/>
      <c r="E70" s="322"/>
      <c r="F70" s="323"/>
      <c r="G70" s="321" t="s">
        <v>75</v>
      </c>
      <c r="H70" s="322"/>
      <c r="I70" s="322"/>
      <c r="J70" s="323"/>
      <c r="K70" s="241"/>
      <c r="L70" s="241"/>
      <c r="M70" s="241"/>
      <c r="N70" s="241"/>
      <c r="P70" s="241"/>
      <c r="Q70" s="241"/>
    </row>
    <row r="71" spans="1:17" x14ac:dyDescent="0.25">
      <c r="A71" s="314"/>
      <c r="B71" s="316"/>
      <c r="C71" s="324" t="str">
        <f>+'Total År'!D40</f>
        <v>Skriv navn her - kopieres automatisk til alle månedsark</v>
      </c>
      <c r="D71" s="325"/>
      <c r="E71" s="325"/>
      <c r="F71" s="326"/>
      <c r="G71" s="314"/>
      <c r="H71" s="315"/>
      <c r="I71" s="315"/>
      <c r="J71" s="316"/>
      <c r="K71" s="241"/>
      <c r="L71" s="241"/>
      <c r="M71" s="241"/>
      <c r="N71" s="241"/>
      <c r="P71" s="241"/>
      <c r="Q71" s="241"/>
    </row>
    <row r="72" spans="1:17" x14ac:dyDescent="0.25">
      <c r="A72" s="317"/>
      <c r="B72" s="316"/>
      <c r="C72" s="327"/>
      <c r="D72" s="325"/>
      <c r="E72" s="325"/>
      <c r="F72" s="326"/>
      <c r="G72" s="317"/>
      <c r="H72" s="315"/>
      <c r="I72" s="315"/>
      <c r="J72" s="316"/>
      <c r="K72" s="241"/>
      <c r="L72" s="241"/>
      <c r="M72" s="241"/>
      <c r="N72" s="241"/>
      <c r="P72" s="241"/>
      <c r="Q72" s="241"/>
    </row>
    <row r="73" spans="1:17" ht="15.75" thickBot="1" x14ac:dyDescent="0.3">
      <c r="A73" s="318"/>
      <c r="B73" s="320"/>
      <c r="C73" s="328"/>
      <c r="D73" s="329"/>
      <c r="E73" s="329"/>
      <c r="F73" s="330"/>
      <c r="G73" s="318"/>
      <c r="H73" s="319"/>
      <c r="I73" s="319"/>
      <c r="J73" s="320"/>
      <c r="K73" s="241"/>
      <c r="L73" s="241"/>
      <c r="M73" s="241"/>
      <c r="N73" s="241"/>
      <c r="P73" s="241"/>
      <c r="Q73" s="241"/>
    </row>
    <row r="74" spans="1:17" x14ac:dyDescent="0.25">
      <c r="A74" s="321" t="s">
        <v>73</v>
      </c>
      <c r="B74" s="323"/>
      <c r="C74" s="321" t="s">
        <v>76</v>
      </c>
      <c r="D74" s="322"/>
      <c r="E74" s="322"/>
      <c r="F74" s="323"/>
      <c r="G74" s="321" t="s">
        <v>75</v>
      </c>
      <c r="H74" s="322"/>
      <c r="I74" s="322"/>
      <c r="J74" s="323"/>
      <c r="K74" s="241"/>
      <c r="L74" s="241"/>
      <c r="M74" s="241"/>
      <c r="N74" s="241"/>
      <c r="P74" s="241"/>
      <c r="Q74" s="241"/>
    </row>
    <row r="75" spans="1:17" x14ac:dyDescent="0.25">
      <c r="A75" s="314"/>
      <c r="B75" s="316"/>
      <c r="C75" s="307" t="str">
        <f>+'Total År'!D41</f>
        <v>Skriv navn her - kopieres automatisk til alle månedsark</v>
      </c>
      <c r="D75" s="308"/>
      <c r="E75" s="308"/>
      <c r="F75" s="309"/>
      <c r="G75" s="314"/>
      <c r="H75" s="315"/>
      <c r="I75" s="315"/>
      <c r="J75" s="316"/>
      <c r="K75" s="241"/>
      <c r="L75" s="241"/>
      <c r="M75" s="241"/>
      <c r="N75" s="241"/>
      <c r="P75" s="241"/>
      <c r="Q75" s="241"/>
    </row>
    <row r="76" spans="1:17" x14ac:dyDescent="0.25">
      <c r="A76" s="317"/>
      <c r="B76" s="316"/>
      <c r="C76" s="310"/>
      <c r="D76" s="308"/>
      <c r="E76" s="308"/>
      <c r="F76" s="309"/>
      <c r="G76" s="317"/>
      <c r="H76" s="315"/>
      <c r="I76" s="315"/>
      <c r="J76" s="316"/>
      <c r="K76" s="241"/>
      <c r="L76" s="241"/>
      <c r="M76" s="241"/>
      <c r="N76" s="241"/>
      <c r="P76" s="241"/>
      <c r="Q76" s="241"/>
    </row>
    <row r="77" spans="1:17" ht="15.75" thickBot="1" x14ac:dyDescent="0.3">
      <c r="A77" s="318"/>
      <c r="B77" s="320"/>
      <c r="C77" s="311"/>
      <c r="D77" s="312"/>
      <c r="E77" s="312"/>
      <c r="F77" s="313"/>
      <c r="G77" s="318"/>
      <c r="H77" s="319"/>
      <c r="I77" s="319"/>
      <c r="J77" s="320"/>
      <c r="K77" s="241"/>
      <c r="L77" s="241"/>
      <c r="M77" s="241"/>
      <c r="N77" s="241"/>
      <c r="P77" s="241"/>
      <c r="Q77" s="241"/>
    </row>
    <row r="78" spans="1:17" x14ac:dyDescent="0.25">
      <c r="A78" s="245"/>
      <c r="B78" s="245"/>
      <c r="C78" s="245"/>
      <c r="D78" s="245"/>
      <c r="E78" s="245"/>
      <c r="F78" s="245"/>
      <c r="G78" s="245"/>
      <c r="H78" s="245"/>
      <c r="I78" s="245"/>
      <c r="J78" s="245"/>
      <c r="K78" s="246"/>
      <c r="L78" s="247"/>
      <c r="M78" s="241"/>
      <c r="N78" s="241"/>
      <c r="P78" s="241"/>
      <c r="Q78" s="241"/>
    </row>
    <row r="79" spans="1:17" ht="43.15" customHeight="1" x14ac:dyDescent="0.25">
      <c r="A79" s="333" t="s">
        <v>77</v>
      </c>
      <c r="B79" s="333"/>
      <c r="C79" s="334"/>
      <c r="D79" s="334"/>
      <c r="E79" s="334"/>
      <c r="F79" s="334"/>
      <c r="G79" s="334"/>
      <c r="H79" s="334"/>
      <c r="I79" s="334"/>
      <c r="J79" s="334"/>
      <c r="K79" s="334"/>
      <c r="L79" s="334"/>
      <c r="M79" s="241"/>
      <c r="N79" s="241"/>
      <c r="P79" s="241"/>
      <c r="Q79" s="241"/>
    </row>
    <row r="80" spans="1:17" x14ac:dyDescent="0.25">
      <c r="A80" s="245"/>
      <c r="B80" s="245"/>
      <c r="C80" s="245"/>
      <c r="D80" s="245"/>
      <c r="E80" s="245"/>
      <c r="F80" s="245"/>
      <c r="G80" s="245"/>
      <c r="H80" s="245"/>
      <c r="I80" s="245"/>
      <c r="J80" s="245"/>
      <c r="K80" s="246"/>
      <c r="L80" s="247"/>
      <c r="M80" s="241"/>
      <c r="N80" s="241"/>
      <c r="P80" s="241"/>
      <c r="Q80" s="241"/>
    </row>
    <row r="81" spans="1:17" x14ac:dyDescent="0.25">
      <c r="A81" s="245"/>
      <c r="B81" s="245"/>
      <c r="C81" s="245"/>
      <c r="D81" s="245"/>
      <c r="E81" s="245"/>
      <c r="F81" s="245"/>
      <c r="G81" s="245"/>
      <c r="H81" s="245"/>
      <c r="I81" s="245"/>
      <c r="J81" s="245"/>
      <c r="K81" s="246"/>
      <c r="L81" s="247"/>
      <c r="M81" s="241"/>
      <c r="N81" s="241"/>
      <c r="P81" s="241"/>
      <c r="Q81" s="264"/>
    </row>
    <row r="82" spans="1:17" x14ac:dyDescent="0.25">
      <c r="M82" s="242"/>
      <c r="N82" s="242"/>
      <c r="O82" s="242"/>
      <c r="Q82" s="264"/>
    </row>
    <row r="83" spans="1:17" x14ac:dyDescent="0.25">
      <c r="M83" s="242"/>
      <c r="N83" s="242"/>
      <c r="O83" s="242"/>
    </row>
    <row r="84" spans="1:17" x14ac:dyDescent="0.25">
      <c r="M84" s="242"/>
      <c r="N84" s="242"/>
      <c r="O84" s="242"/>
    </row>
    <row r="85" spans="1:17" x14ac:dyDescent="0.25">
      <c r="M85" s="242"/>
      <c r="N85" s="242"/>
      <c r="O85" s="242"/>
    </row>
    <row r="86" spans="1:17" x14ac:dyDescent="0.25">
      <c r="M86" s="242"/>
      <c r="N86" s="242"/>
      <c r="O86" s="242"/>
    </row>
    <row r="87" spans="1:17" x14ac:dyDescent="0.25">
      <c r="M87" s="242"/>
      <c r="N87" s="242"/>
      <c r="O87" s="242"/>
    </row>
    <row r="88" spans="1:17" x14ac:dyDescent="0.25">
      <c r="M88" s="242"/>
      <c r="N88" s="242"/>
      <c r="O88" s="242"/>
    </row>
    <row r="89" spans="1:17" x14ac:dyDescent="0.25">
      <c r="M89" s="242"/>
      <c r="N89" s="242"/>
      <c r="O89" s="242"/>
    </row>
    <row r="90" spans="1:17" x14ac:dyDescent="0.25">
      <c r="M90" s="242"/>
      <c r="N90" s="242"/>
      <c r="O90" s="242"/>
    </row>
    <row r="91" spans="1:17" x14ac:dyDescent="0.25">
      <c r="M91" s="242"/>
      <c r="N91" s="242"/>
      <c r="O91" s="242"/>
    </row>
    <row r="92" spans="1:17" x14ac:dyDescent="0.25">
      <c r="M92" s="242"/>
      <c r="N92" s="242"/>
      <c r="O92" s="242"/>
    </row>
    <row r="93" spans="1:17" x14ac:dyDescent="0.25">
      <c r="M93" s="242"/>
      <c r="N93" s="242"/>
      <c r="O93" s="242"/>
    </row>
    <row r="94" spans="1:17" x14ac:dyDescent="0.25">
      <c r="M94" s="242"/>
      <c r="N94" s="242"/>
      <c r="O94" s="242"/>
    </row>
    <row r="95" spans="1:17" x14ac:dyDescent="0.25">
      <c r="M95" s="242"/>
      <c r="N95" s="242"/>
      <c r="O95" s="242"/>
    </row>
    <row r="96" spans="1:17" x14ac:dyDescent="0.25">
      <c r="M96" s="242"/>
      <c r="N96" s="242"/>
      <c r="O96" s="242"/>
    </row>
    <row r="97" spans="13:15" x14ac:dyDescent="0.25">
      <c r="M97" s="242"/>
      <c r="N97" s="242"/>
      <c r="O97" s="242"/>
    </row>
    <row r="98" spans="13:15" x14ac:dyDescent="0.25">
      <c r="M98" s="242"/>
      <c r="N98" s="242"/>
      <c r="O98" s="242"/>
    </row>
    <row r="99" spans="13:15" x14ac:dyDescent="0.25">
      <c r="M99" s="242"/>
      <c r="N99" s="242"/>
      <c r="O99" s="242"/>
    </row>
    <row r="100" spans="13:15" x14ac:dyDescent="0.25">
      <c r="M100" s="242"/>
      <c r="N100" s="242"/>
      <c r="O100" s="242"/>
    </row>
    <row r="101" spans="13:15" x14ac:dyDescent="0.25">
      <c r="M101" s="242"/>
      <c r="N101" s="242"/>
      <c r="O101" s="242"/>
    </row>
    <row r="102" spans="13:15" x14ac:dyDescent="0.25">
      <c r="M102" s="242"/>
      <c r="N102" s="242"/>
      <c r="O102" s="242"/>
    </row>
    <row r="103" spans="13:15" x14ac:dyDescent="0.25">
      <c r="M103" s="242"/>
      <c r="N103" s="242"/>
      <c r="O103" s="242"/>
    </row>
    <row r="104" spans="13:15" x14ac:dyDescent="0.25">
      <c r="M104" s="242"/>
      <c r="N104" s="242"/>
      <c r="O104" s="242"/>
    </row>
    <row r="105" spans="13:15" x14ac:dyDescent="0.25">
      <c r="M105" s="242"/>
      <c r="N105" s="242"/>
      <c r="O105" s="242"/>
    </row>
    <row r="106" spans="13:15" x14ac:dyDescent="0.25">
      <c r="M106" s="242"/>
      <c r="N106" s="242"/>
      <c r="O106" s="242"/>
    </row>
    <row r="107" spans="13:15" x14ac:dyDescent="0.25">
      <c r="M107" s="242"/>
      <c r="N107" s="242"/>
      <c r="O107" s="242"/>
    </row>
    <row r="108" spans="13:15" x14ac:dyDescent="0.25">
      <c r="M108" s="242"/>
      <c r="N108" s="242"/>
      <c r="O108" s="242"/>
    </row>
    <row r="109" spans="13:15" x14ac:dyDescent="0.25">
      <c r="M109" s="242"/>
      <c r="N109" s="242"/>
      <c r="O109" s="242"/>
    </row>
    <row r="110" spans="13:15" x14ac:dyDescent="0.25">
      <c r="M110" s="242"/>
      <c r="N110" s="242"/>
      <c r="O110" s="242"/>
    </row>
    <row r="111" spans="13:15" x14ac:dyDescent="0.25">
      <c r="M111" s="242"/>
      <c r="N111" s="242"/>
      <c r="O111" s="242"/>
    </row>
    <row r="112" spans="13:15" x14ac:dyDescent="0.25">
      <c r="M112" s="242"/>
      <c r="N112" s="242"/>
      <c r="O112" s="242"/>
    </row>
    <row r="113" spans="13:15" x14ac:dyDescent="0.25">
      <c r="M113" s="242"/>
      <c r="N113" s="242"/>
      <c r="O113" s="242"/>
    </row>
    <row r="114" spans="13:15" x14ac:dyDescent="0.25">
      <c r="M114" s="242"/>
      <c r="N114" s="242"/>
      <c r="O114" s="242"/>
    </row>
    <row r="115" spans="13:15" x14ac:dyDescent="0.25">
      <c r="M115" s="242"/>
      <c r="N115" s="242"/>
      <c r="O115" s="242"/>
    </row>
    <row r="116" spans="13:15" x14ac:dyDescent="0.25">
      <c r="M116" s="242"/>
      <c r="N116" s="242"/>
      <c r="O116" s="242"/>
    </row>
    <row r="117" spans="13:15" x14ac:dyDescent="0.25">
      <c r="M117" s="242"/>
      <c r="N117" s="242"/>
      <c r="O117" s="242"/>
    </row>
    <row r="118" spans="13:15" x14ac:dyDescent="0.25">
      <c r="M118" s="242"/>
      <c r="N118" s="242"/>
      <c r="O118" s="242"/>
    </row>
    <row r="119" spans="13:15" x14ac:dyDescent="0.25">
      <c r="M119" s="242"/>
      <c r="N119" s="242"/>
      <c r="O119" s="242"/>
    </row>
    <row r="120" spans="13:15" x14ac:dyDescent="0.25">
      <c r="M120" s="242"/>
      <c r="N120" s="242"/>
      <c r="O120" s="242"/>
    </row>
    <row r="121" spans="13:15" x14ac:dyDescent="0.25">
      <c r="M121" s="242"/>
      <c r="N121" s="242"/>
      <c r="O121" s="242"/>
    </row>
    <row r="122" spans="13:15" x14ac:dyDescent="0.25">
      <c r="M122" s="242"/>
      <c r="N122" s="242"/>
      <c r="O122" s="242"/>
    </row>
    <row r="123" spans="13:15" x14ac:dyDescent="0.25">
      <c r="M123" s="242"/>
      <c r="N123" s="242"/>
      <c r="O123" s="242"/>
    </row>
    <row r="124" spans="13:15" x14ac:dyDescent="0.25">
      <c r="M124" s="242"/>
      <c r="N124" s="242"/>
      <c r="O124" s="242"/>
    </row>
    <row r="125" spans="13:15" x14ac:dyDescent="0.25">
      <c r="M125" s="242"/>
      <c r="N125" s="242"/>
      <c r="O125" s="242"/>
    </row>
    <row r="126" spans="13:15" x14ac:dyDescent="0.25">
      <c r="M126" s="242"/>
      <c r="N126" s="242"/>
      <c r="O126" s="242"/>
    </row>
    <row r="127" spans="13:15" x14ac:dyDescent="0.25">
      <c r="M127" s="242"/>
      <c r="N127" s="242"/>
      <c r="O127" s="242"/>
    </row>
    <row r="128" spans="13:15" x14ac:dyDescent="0.25">
      <c r="M128" s="242"/>
      <c r="N128" s="242"/>
      <c r="O128" s="242"/>
    </row>
    <row r="129" spans="13:15" x14ac:dyDescent="0.25">
      <c r="M129" s="242"/>
      <c r="N129" s="242"/>
      <c r="O129" s="242"/>
    </row>
    <row r="130" spans="13:15" x14ac:dyDescent="0.25">
      <c r="M130" s="242"/>
      <c r="N130" s="242"/>
      <c r="O130" s="242"/>
    </row>
    <row r="131" spans="13:15" x14ac:dyDescent="0.25">
      <c r="M131" s="242"/>
      <c r="N131" s="242"/>
      <c r="O131" s="242"/>
    </row>
    <row r="132" spans="13:15" x14ac:dyDescent="0.25">
      <c r="M132" s="242"/>
      <c r="N132" s="242"/>
      <c r="O132" s="242"/>
    </row>
    <row r="133" spans="13:15" x14ac:dyDescent="0.25">
      <c r="M133" s="242"/>
      <c r="N133" s="242"/>
      <c r="O133" s="242"/>
    </row>
    <row r="134" spans="13:15" x14ac:dyDescent="0.25">
      <c r="M134" s="242"/>
      <c r="N134" s="242"/>
      <c r="O134" s="242"/>
    </row>
    <row r="135" spans="13:15" x14ac:dyDescent="0.25">
      <c r="M135" s="242"/>
      <c r="N135" s="242"/>
      <c r="O135" s="242"/>
    </row>
    <row r="136" spans="13:15" x14ac:dyDescent="0.25">
      <c r="M136" s="242"/>
      <c r="N136" s="242"/>
      <c r="O136" s="242"/>
    </row>
    <row r="137" spans="13:15" x14ac:dyDescent="0.25">
      <c r="M137" s="242"/>
      <c r="N137" s="242"/>
      <c r="O137" s="242"/>
    </row>
    <row r="138" spans="13:15" x14ac:dyDescent="0.25">
      <c r="M138" s="242"/>
      <c r="N138" s="242"/>
      <c r="O138" s="242"/>
    </row>
    <row r="139" spans="13:15" x14ac:dyDescent="0.25">
      <c r="M139" s="242"/>
      <c r="N139" s="242"/>
      <c r="O139" s="242"/>
    </row>
    <row r="140" spans="13:15" x14ac:dyDescent="0.25">
      <c r="M140" s="242"/>
      <c r="N140" s="242"/>
      <c r="O140" s="242"/>
    </row>
    <row r="141" spans="13:15" x14ac:dyDescent="0.25">
      <c r="M141" s="242"/>
      <c r="N141" s="242"/>
      <c r="O141" s="242"/>
    </row>
    <row r="142" spans="13:15" x14ac:dyDescent="0.25">
      <c r="M142" s="242"/>
      <c r="N142" s="242"/>
      <c r="O142" s="242"/>
    </row>
    <row r="143" spans="13:15" x14ac:dyDescent="0.25">
      <c r="M143" s="242"/>
      <c r="N143" s="242"/>
      <c r="O143" s="242"/>
    </row>
    <row r="144" spans="13:15" x14ac:dyDescent="0.25">
      <c r="M144" s="242"/>
      <c r="N144" s="242"/>
      <c r="O144" s="242"/>
    </row>
    <row r="145" spans="13:15" x14ac:dyDescent="0.25">
      <c r="M145" s="242"/>
      <c r="N145" s="242"/>
      <c r="O145" s="242"/>
    </row>
    <row r="146" spans="13:15" x14ac:dyDescent="0.25">
      <c r="M146" s="242"/>
      <c r="N146" s="242"/>
      <c r="O146" s="242"/>
    </row>
    <row r="147" spans="13:15" x14ac:dyDescent="0.25">
      <c r="M147" s="242"/>
      <c r="N147" s="242"/>
      <c r="O147" s="242"/>
    </row>
    <row r="148" spans="13:15" x14ac:dyDescent="0.25">
      <c r="M148" s="242"/>
      <c r="N148" s="242"/>
      <c r="O148" s="242"/>
    </row>
    <row r="149" spans="13:15" x14ac:dyDescent="0.25">
      <c r="M149" s="242"/>
      <c r="N149" s="242"/>
      <c r="O149" s="242"/>
    </row>
    <row r="150" spans="13:15" x14ac:dyDescent="0.25">
      <c r="M150" s="242"/>
      <c r="N150" s="242"/>
      <c r="O150" s="242"/>
    </row>
    <row r="151" spans="13:15" x14ac:dyDescent="0.25">
      <c r="M151" s="242"/>
      <c r="N151" s="242"/>
      <c r="O151" s="242"/>
    </row>
    <row r="152" spans="13:15" x14ac:dyDescent="0.25">
      <c r="M152" s="242"/>
      <c r="N152" s="242"/>
      <c r="O152" s="242"/>
    </row>
    <row r="153" spans="13:15" x14ac:dyDescent="0.25">
      <c r="M153" s="242"/>
      <c r="N153" s="242"/>
      <c r="O153" s="242"/>
    </row>
    <row r="154" spans="13:15" x14ac:dyDescent="0.25">
      <c r="M154" s="242"/>
      <c r="N154" s="242"/>
      <c r="O154" s="242"/>
    </row>
    <row r="155" spans="13:15" x14ac:dyDescent="0.25">
      <c r="M155" s="242"/>
      <c r="N155" s="242"/>
      <c r="O155" s="242"/>
    </row>
    <row r="156" spans="13:15" x14ac:dyDescent="0.25">
      <c r="M156" s="242"/>
      <c r="N156" s="242"/>
      <c r="O156" s="242"/>
    </row>
    <row r="157" spans="13:15" x14ac:dyDescent="0.25">
      <c r="M157" s="242"/>
      <c r="N157" s="242"/>
      <c r="O157" s="242"/>
    </row>
    <row r="158" spans="13:15" x14ac:dyDescent="0.25">
      <c r="M158" s="242"/>
      <c r="N158" s="242"/>
      <c r="O158" s="242"/>
    </row>
    <row r="159" spans="13:15" x14ac:dyDescent="0.25">
      <c r="M159" s="242"/>
      <c r="N159" s="242"/>
      <c r="O159" s="242"/>
    </row>
    <row r="160" spans="13:15" x14ac:dyDescent="0.25">
      <c r="M160" s="242"/>
      <c r="N160" s="242"/>
      <c r="O160" s="242"/>
    </row>
    <row r="161" spans="13:15" x14ac:dyDescent="0.25">
      <c r="M161" s="242"/>
      <c r="N161" s="242"/>
      <c r="O161" s="242"/>
    </row>
    <row r="162" spans="13:15" x14ac:dyDescent="0.25">
      <c r="M162" s="242"/>
      <c r="N162" s="242"/>
      <c r="O162" s="242"/>
    </row>
    <row r="163" spans="13:15" x14ac:dyDescent="0.25">
      <c r="M163" s="242"/>
      <c r="N163" s="242"/>
      <c r="O163" s="242"/>
    </row>
    <row r="164" spans="13:15" x14ac:dyDescent="0.25">
      <c r="M164" s="242"/>
      <c r="N164" s="242"/>
      <c r="O164" s="242"/>
    </row>
    <row r="165" spans="13:15" x14ac:dyDescent="0.25">
      <c r="M165" s="242"/>
      <c r="N165" s="242"/>
      <c r="O165" s="242"/>
    </row>
    <row r="166" spans="13:15" x14ac:dyDescent="0.25">
      <c r="M166" s="242"/>
      <c r="N166" s="242"/>
      <c r="O166" s="242"/>
    </row>
    <row r="167" spans="13:15" x14ac:dyDescent="0.25">
      <c r="M167" s="242"/>
      <c r="N167" s="242"/>
      <c r="O167" s="242"/>
    </row>
    <row r="168" spans="13:15" x14ac:dyDescent="0.25">
      <c r="M168" s="242"/>
      <c r="N168" s="242"/>
      <c r="O168" s="242"/>
    </row>
    <row r="169" spans="13:15" x14ac:dyDescent="0.25">
      <c r="M169" s="242"/>
      <c r="N169" s="242"/>
      <c r="O169" s="242"/>
    </row>
    <row r="170" spans="13:15" x14ac:dyDescent="0.25">
      <c r="M170" s="242"/>
      <c r="N170" s="242"/>
      <c r="O170" s="242"/>
    </row>
    <row r="171" spans="13:15" x14ac:dyDescent="0.25">
      <c r="M171" s="242"/>
      <c r="N171" s="242"/>
      <c r="O171" s="242"/>
    </row>
    <row r="172" spans="13:15" x14ac:dyDescent="0.25">
      <c r="M172" s="242"/>
      <c r="N172" s="242"/>
      <c r="O172" s="242"/>
    </row>
    <row r="173" spans="13:15" x14ac:dyDescent="0.25">
      <c r="M173" s="242"/>
      <c r="N173" s="242"/>
      <c r="O173" s="242"/>
    </row>
    <row r="174" spans="13:15" x14ac:dyDescent="0.25">
      <c r="M174" s="242"/>
      <c r="N174" s="242"/>
      <c r="O174" s="242"/>
    </row>
    <row r="175" spans="13:15" x14ac:dyDescent="0.25">
      <c r="M175" s="242"/>
      <c r="N175" s="242"/>
      <c r="O175" s="242"/>
    </row>
    <row r="176" spans="13:15" x14ac:dyDescent="0.25">
      <c r="M176" s="242"/>
      <c r="N176" s="242"/>
      <c r="O176" s="242"/>
    </row>
    <row r="177" spans="13:15" x14ac:dyDescent="0.25">
      <c r="M177" s="242"/>
      <c r="N177" s="242"/>
      <c r="O177" s="242"/>
    </row>
    <row r="178" spans="13:15" x14ac:dyDescent="0.25">
      <c r="M178" s="242"/>
      <c r="N178" s="242"/>
      <c r="O178" s="242"/>
    </row>
    <row r="179" spans="13:15" x14ac:dyDescent="0.25">
      <c r="M179" s="242"/>
      <c r="N179" s="242"/>
      <c r="O179" s="242"/>
    </row>
    <row r="180" spans="13:15" x14ac:dyDescent="0.25">
      <c r="M180" s="242"/>
      <c r="N180" s="242"/>
      <c r="O180" s="242"/>
    </row>
    <row r="181" spans="13:15" x14ac:dyDescent="0.25">
      <c r="M181" s="242"/>
      <c r="N181" s="242"/>
      <c r="O181" s="242"/>
    </row>
    <row r="182" spans="13:15" x14ac:dyDescent="0.25">
      <c r="M182" s="242"/>
      <c r="N182" s="242"/>
      <c r="O182" s="242"/>
    </row>
    <row r="183" spans="13:15" x14ac:dyDescent="0.25">
      <c r="M183" s="242"/>
      <c r="N183" s="242"/>
      <c r="O183" s="242"/>
    </row>
    <row r="184" spans="13:15" x14ac:dyDescent="0.25">
      <c r="M184" s="242"/>
      <c r="N184" s="242"/>
      <c r="O184" s="242"/>
    </row>
    <row r="185" spans="13:15" x14ac:dyDescent="0.25">
      <c r="M185" s="242"/>
      <c r="N185" s="242"/>
      <c r="O185" s="242"/>
    </row>
    <row r="186" spans="13:15" x14ac:dyDescent="0.25">
      <c r="M186" s="242"/>
      <c r="N186" s="242"/>
      <c r="O186" s="242"/>
    </row>
    <row r="187" spans="13:15" x14ac:dyDescent="0.25">
      <c r="M187" s="242"/>
      <c r="N187" s="242"/>
      <c r="O187" s="242"/>
    </row>
    <row r="188" spans="13:15" x14ac:dyDescent="0.25">
      <c r="M188" s="242"/>
      <c r="N188" s="242"/>
      <c r="O188" s="242"/>
    </row>
    <row r="189" spans="13:15" x14ac:dyDescent="0.25">
      <c r="M189" s="242"/>
      <c r="N189" s="242"/>
      <c r="O189" s="242"/>
    </row>
    <row r="190" spans="13:15" x14ac:dyDescent="0.25">
      <c r="M190" s="242"/>
      <c r="N190" s="242"/>
      <c r="O190" s="242"/>
    </row>
    <row r="191" spans="13:15" x14ac:dyDescent="0.25">
      <c r="M191" s="242"/>
      <c r="N191" s="242"/>
      <c r="O191" s="242"/>
    </row>
    <row r="192" spans="13:15" x14ac:dyDescent="0.25">
      <c r="M192" s="242"/>
      <c r="N192" s="242"/>
      <c r="O192" s="242"/>
    </row>
    <row r="193" spans="13:15" x14ac:dyDescent="0.25">
      <c r="M193" s="242"/>
      <c r="N193" s="242"/>
      <c r="O193" s="242"/>
    </row>
    <row r="194" spans="13:15" x14ac:dyDescent="0.25">
      <c r="M194" s="242"/>
      <c r="N194" s="242"/>
      <c r="O194" s="242"/>
    </row>
    <row r="195" spans="13:15" x14ac:dyDescent="0.25">
      <c r="M195" s="242"/>
      <c r="N195" s="242"/>
      <c r="O195" s="242"/>
    </row>
    <row r="196" spans="13:15" x14ac:dyDescent="0.25">
      <c r="M196" s="242"/>
      <c r="N196" s="242"/>
      <c r="O196" s="242"/>
    </row>
    <row r="197" spans="13:15" x14ac:dyDescent="0.25">
      <c r="M197" s="242"/>
      <c r="N197" s="242"/>
      <c r="O197" s="242"/>
    </row>
    <row r="198" spans="13:15" x14ac:dyDescent="0.25">
      <c r="M198" s="242"/>
      <c r="N198" s="242"/>
      <c r="O198" s="242"/>
    </row>
    <row r="199" spans="13:15" x14ac:dyDescent="0.25">
      <c r="M199" s="242"/>
      <c r="N199" s="242"/>
      <c r="O199" s="242"/>
    </row>
    <row r="200" spans="13:15" x14ac:dyDescent="0.25">
      <c r="M200" s="242"/>
      <c r="N200" s="242"/>
      <c r="O200" s="242"/>
    </row>
    <row r="201" spans="13:15" x14ac:dyDescent="0.25">
      <c r="M201" s="242"/>
      <c r="N201" s="242"/>
      <c r="O201" s="242"/>
    </row>
    <row r="202" spans="13:15" x14ac:dyDescent="0.25">
      <c r="M202" s="242"/>
      <c r="N202" s="242"/>
      <c r="O202" s="242"/>
    </row>
    <row r="203" spans="13:15" x14ac:dyDescent="0.25">
      <c r="M203" s="242"/>
      <c r="N203" s="242"/>
      <c r="O203" s="242"/>
    </row>
    <row r="204" spans="13:15" x14ac:dyDescent="0.25">
      <c r="M204" s="242"/>
      <c r="N204" s="242"/>
      <c r="O204" s="242"/>
    </row>
    <row r="205" spans="13:15" x14ac:dyDescent="0.25">
      <c r="M205" s="242"/>
      <c r="N205" s="242"/>
      <c r="O205" s="242"/>
    </row>
    <row r="206" spans="13:15" x14ac:dyDescent="0.25">
      <c r="M206" s="242"/>
      <c r="N206" s="242"/>
      <c r="O206" s="242"/>
    </row>
    <row r="207" spans="13:15" x14ac:dyDescent="0.25">
      <c r="M207" s="242"/>
      <c r="N207" s="242"/>
      <c r="O207" s="242"/>
    </row>
    <row r="208" spans="13:15" x14ac:dyDescent="0.25">
      <c r="M208" s="242"/>
      <c r="N208" s="242"/>
      <c r="O208" s="242"/>
    </row>
    <row r="209" spans="13:15" x14ac:dyDescent="0.25">
      <c r="M209" s="242"/>
      <c r="N209" s="242"/>
      <c r="O209" s="242"/>
    </row>
    <row r="210" spans="13:15" x14ac:dyDescent="0.25">
      <c r="M210" s="242"/>
      <c r="N210" s="242"/>
      <c r="O210" s="242"/>
    </row>
    <row r="211" spans="13:15" x14ac:dyDescent="0.25">
      <c r="M211" s="242"/>
      <c r="N211" s="242"/>
      <c r="O211" s="242"/>
    </row>
    <row r="212" spans="13:15" x14ac:dyDescent="0.25">
      <c r="M212" s="242"/>
      <c r="N212" s="242"/>
      <c r="O212" s="242"/>
    </row>
    <row r="213" spans="13:15" x14ac:dyDescent="0.25">
      <c r="M213" s="242"/>
      <c r="N213" s="242"/>
      <c r="O213" s="242"/>
    </row>
    <row r="214" spans="13:15" x14ac:dyDescent="0.25">
      <c r="M214" s="242"/>
      <c r="N214" s="242"/>
      <c r="O214" s="242"/>
    </row>
    <row r="215" spans="13:15" x14ac:dyDescent="0.25">
      <c r="M215" s="242"/>
      <c r="N215" s="242"/>
      <c r="O215" s="242"/>
    </row>
    <row r="216" spans="13:15" x14ac:dyDescent="0.25">
      <c r="M216" s="242"/>
      <c r="N216" s="242"/>
      <c r="O216" s="242"/>
    </row>
    <row r="217" spans="13:15" x14ac:dyDescent="0.25">
      <c r="M217" s="242"/>
      <c r="N217" s="242"/>
      <c r="O217" s="242"/>
    </row>
    <row r="218" spans="13:15" x14ac:dyDescent="0.25">
      <c r="M218" s="242"/>
      <c r="N218" s="242"/>
      <c r="O218" s="242"/>
    </row>
    <row r="219" spans="13:15" x14ac:dyDescent="0.25">
      <c r="M219" s="242"/>
      <c r="N219" s="242"/>
      <c r="O219" s="242"/>
    </row>
    <row r="220" spans="13:15" x14ac:dyDescent="0.25">
      <c r="M220" s="242"/>
      <c r="N220" s="242"/>
      <c r="O220" s="242"/>
    </row>
    <row r="221" spans="13:15" x14ac:dyDescent="0.25">
      <c r="M221" s="242"/>
      <c r="N221" s="242"/>
      <c r="O221" s="242"/>
    </row>
    <row r="222" spans="13:15" x14ac:dyDescent="0.25">
      <c r="M222" s="242"/>
      <c r="N222" s="242"/>
      <c r="O222" s="242"/>
    </row>
    <row r="223" spans="13:15" x14ac:dyDescent="0.25">
      <c r="M223" s="242"/>
      <c r="N223" s="242"/>
      <c r="O223" s="242"/>
    </row>
    <row r="224" spans="13:15" x14ac:dyDescent="0.25">
      <c r="M224" s="242"/>
      <c r="N224" s="242"/>
      <c r="O224" s="242"/>
    </row>
    <row r="225" spans="13:15" x14ac:dyDescent="0.25">
      <c r="M225" s="242"/>
      <c r="N225" s="242"/>
      <c r="O225" s="242"/>
    </row>
    <row r="226" spans="13:15" x14ac:dyDescent="0.25">
      <c r="M226" s="242"/>
      <c r="N226" s="242"/>
      <c r="O226" s="242"/>
    </row>
    <row r="227" spans="13:15" x14ac:dyDescent="0.25">
      <c r="M227" s="242"/>
      <c r="N227" s="242"/>
      <c r="O227" s="242"/>
    </row>
    <row r="228" spans="13:15" x14ac:dyDescent="0.25">
      <c r="M228" s="242"/>
      <c r="N228" s="242"/>
      <c r="O228" s="242"/>
    </row>
    <row r="229" spans="13:15" x14ac:dyDescent="0.25">
      <c r="M229" s="242"/>
      <c r="N229" s="242"/>
      <c r="O229" s="242"/>
    </row>
    <row r="230" spans="13:15" x14ac:dyDescent="0.25">
      <c r="M230" s="242"/>
      <c r="N230" s="242"/>
      <c r="O230" s="242"/>
    </row>
    <row r="231" spans="13:15" x14ac:dyDescent="0.25">
      <c r="M231" s="242"/>
      <c r="N231" s="242"/>
      <c r="O231" s="242"/>
    </row>
    <row r="232" spans="13:15" x14ac:dyDescent="0.25">
      <c r="M232" s="242"/>
      <c r="N232" s="242"/>
      <c r="O232" s="242"/>
    </row>
    <row r="233" spans="13:15" x14ac:dyDescent="0.25">
      <c r="M233" s="242"/>
      <c r="N233" s="242"/>
      <c r="O233" s="242"/>
    </row>
    <row r="234" spans="13:15" x14ac:dyDescent="0.25">
      <c r="M234" s="242"/>
      <c r="N234" s="242"/>
      <c r="O234" s="242"/>
    </row>
    <row r="235" spans="13:15" x14ac:dyDescent="0.25">
      <c r="M235" s="242"/>
      <c r="N235" s="242"/>
      <c r="O235" s="242"/>
    </row>
    <row r="236" spans="13:15" x14ac:dyDescent="0.25">
      <c r="M236" s="242"/>
      <c r="N236" s="242"/>
      <c r="O236" s="242"/>
    </row>
    <row r="237" spans="13:15" x14ac:dyDescent="0.25">
      <c r="M237" s="242"/>
      <c r="N237" s="242"/>
      <c r="O237" s="242"/>
    </row>
    <row r="238" spans="13:15" x14ac:dyDescent="0.25">
      <c r="M238" s="242"/>
      <c r="N238" s="242"/>
      <c r="O238" s="242"/>
    </row>
    <row r="239" spans="13:15" x14ac:dyDescent="0.25">
      <c r="M239" s="242"/>
      <c r="N239" s="242"/>
      <c r="O239" s="242"/>
    </row>
    <row r="240" spans="13:15" x14ac:dyDescent="0.25">
      <c r="M240" s="242"/>
      <c r="N240" s="242"/>
      <c r="O240" s="242"/>
    </row>
    <row r="241" spans="13:15" x14ac:dyDescent="0.25">
      <c r="M241" s="242"/>
      <c r="N241" s="242"/>
      <c r="O241" s="242"/>
    </row>
    <row r="242" spans="13:15" x14ac:dyDescent="0.25">
      <c r="M242" s="242"/>
      <c r="N242" s="242"/>
      <c r="O242" s="242"/>
    </row>
    <row r="243" spans="13:15" x14ac:dyDescent="0.25">
      <c r="M243" s="242"/>
      <c r="N243" s="242"/>
      <c r="O243" s="242"/>
    </row>
    <row r="244" spans="13:15" x14ac:dyDescent="0.25">
      <c r="M244" s="242"/>
      <c r="N244" s="242"/>
      <c r="O244" s="242"/>
    </row>
    <row r="245" spans="13:15" x14ac:dyDescent="0.25">
      <c r="M245" s="242"/>
      <c r="N245" s="242"/>
      <c r="O245" s="242"/>
    </row>
    <row r="246" spans="13:15" x14ac:dyDescent="0.25">
      <c r="M246" s="242"/>
      <c r="N246" s="242"/>
      <c r="O246" s="242"/>
    </row>
    <row r="247" spans="13:15" x14ac:dyDescent="0.25">
      <c r="M247" s="242"/>
      <c r="N247" s="242"/>
      <c r="O247" s="242"/>
    </row>
    <row r="248" spans="13:15" x14ac:dyDescent="0.25">
      <c r="M248" s="242"/>
      <c r="N248" s="242"/>
      <c r="O248" s="242"/>
    </row>
    <row r="249" spans="13:15" x14ac:dyDescent="0.25">
      <c r="M249" s="242"/>
      <c r="N249" s="242"/>
      <c r="O249" s="242"/>
    </row>
    <row r="250" spans="13:15" x14ac:dyDescent="0.25">
      <c r="M250" s="242"/>
      <c r="N250" s="242"/>
      <c r="O250" s="242"/>
    </row>
    <row r="251" spans="13:15" x14ac:dyDescent="0.25">
      <c r="M251" s="242"/>
      <c r="N251" s="242"/>
      <c r="O251" s="242"/>
    </row>
    <row r="252" spans="13:15" x14ac:dyDescent="0.25">
      <c r="M252" s="242"/>
      <c r="N252" s="242"/>
      <c r="O252" s="242"/>
    </row>
    <row r="253" spans="13:15" x14ac:dyDescent="0.25">
      <c r="M253" s="242"/>
      <c r="N253" s="242"/>
      <c r="O253" s="242"/>
    </row>
    <row r="254" spans="13:15" x14ac:dyDescent="0.25">
      <c r="M254" s="242"/>
      <c r="N254" s="242"/>
      <c r="O254" s="242"/>
    </row>
    <row r="255" spans="13:15" x14ac:dyDescent="0.25">
      <c r="M255" s="242"/>
      <c r="N255" s="242"/>
      <c r="O255" s="242"/>
    </row>
    <row r="256" spans="13:15" x14ac:dyDescent="0.25">
      <c r="M256" s="242"/>
      <c r="N256" s="242"/>
      <c r="O256" s="242"/>
    </row>
    <row r="257" spans="13:15" x14ac:dyDescent="0.25">
      <c r="M257" s="242"/>
      <c r="N257" s="242"/>
      <c r="O257" s="242"/>
    </row>
    <row r="258" spans="13:15" x14ac:dyDescent="0.25">
      <c r="M258" s="242"/>
      <c r="N258" s="242"/>
      <c r="O258" s="242"/>
    </row>
    <row r="259" spans="13:15" x14ac:dyDescent="0.25">
      <c r="M259" s="242"/>
      <c r="N259" s="242"/>
      <c r="O259" s="242"/>
    </row>
    <row r="260" spans="13:15" x14ac:dyDescent="0.25">
      <c r="M260" s="242"/>
      <c r="N260" s="242"/>
      <c r="O260" s="242"/>
    </row>
    <row r="261" spans="13:15" x14ac:dyDescent="0.25">
      <c r="M261" s="242"/>
      <c r="N261" s="242"/>
      <c r="O261" s="242"/>
    </row>
    <row r="262" spans="13:15" x14ac:dyDescent="0.25">
      <c r="M262" s="242"/>
      <c r="N262" s="242"/>
      <c r="O262" s="242"/>
    </row>
    <row r="263" spans="13:15" x14ac:dyDescent="0.25">
      <c r="M263" s="242"/>
      <c r="N263" s="242"/>
      <c r="O263" s="242"/>
    </row>
    <row r="264" spans="13:15" x14ac:dyDescent="0.25">
      <c r="M264" s="242"/>
      <c r="N264" s="242"/>
      <c r="O264" s="242"/>
    </row>
    <row r="265" spans="13:15" x14ac:dyDescent="0.25">
      <c r="M265" s="242"/>
      <c r="N265" s="242"/>
      <c r="O265" s="242"/>
    </row>
    <row r="266" spans="13:15" x14ac:dyDescent="0.25">
      <c r="M266" s="242"/>
      <c r="N266" s="242"/>
      <c r="O266" s="242"/>
    </row>
    <row r="267" spans="13:15" x14ac:dyDescent="0.25">
      <c r="M267" s="242"/>
      <c r="N267" s="242"/>
      <c r="O267" s="242"/>
    </row>
    <row r="268" spans="13:15" x14ac:dyDescent="0.25">
      <c r="M268" s="242"/>
      <c r="N268" s="242"/>
      <c r="O268" s="242"/>
    </row>
    <row r="269" spans="13:15" x14ac:dyDescent="0.25">
      <c r="M269" s="242"/>
      <c r="N269" s="242"/>
      <c r="O269" s="242"/>
    </row>
    <row r="270" spans="13:15" x14ac:dyDescent="0.25">
      <c r="M270" s="242"/>
      <c r="N270" s="242"/>
      <c r="O270" s="242"/>
    </row>
    <row r="271" spans="13:15" x14ac:dyDescent="0.25">
      <c r="M271" s="242"/>
      <c r="N271" s="242"/>
      <c r="O271" s="242"/>
    </row>
    <row r="272" spans="13:15" x14ac:dyDescent="0.25">
      <c r="M272" s="242"/>
      <c r="N272" s="242"/>
      <c r="O272" s="242"/>
    </row>
    <row r="273" spans="13:15" x14ac:dyDescent="0.25">
      <c r="M273" s="242"/>
      <c r="N273" s="242"/>
      <c r="O273" s="242"/>
    </row>
    <row r="274" spans="13:15" x14ac:dyDescent="0.25">
      <c r="M274" s="242"/>
      <c r="N274" s="242"/>
      <c r="O274" s="242"/>
    </row>
    <row r="275" spans="13:15" x14ac:dyDescent="0.25">
      <c r="M275" s="242"/>
      <c r="N275" s="242"/>
      <c r="O275" s="242"/>
    </row>
    <row r="276" spans="13:15" x14ac:dyDescent="0.25">
      <c r="M276" s="242"/>
      <c r="N276" s="242"/>
      <c r="O276" s="242"/>
    </row>
    <row r="277" spans="13:15" x14ac:dyDescent="0.25">
      <c r="M277" s="242"/>
      <c r="N277" s="242"/>
      <c r="O277" s="242"/>
    </row>
    <row r="278" spans="13:15" x14ac:dyDescent="0.25">
      <c r="M278" s="242"/>
      <c r="N278" s="242"/>
      <c r="O278" s="242"/>
    </row>
    <row r="279" spans="13:15" x14ac:dyDescent="0.25">
      <c r="M279" s="242"/>
      <c r="N279" s="242"/>
      <c r="O279" s="242"/>
    </row>
    <row r="280" spans="13:15" x14ac:dyDescent="0.25">
      <c r="M280" s="242"/>
      <c r="N280" s="242"/>
      <c r="O280" s="242"/>
    </row>
    <row r="281" spans="13:15" x14ac:dyDescent="0.25">
      <c r="M281" s="242"/>
      <c r="N281" s="242"/>
      <c r="O281" s="242"/>
    </row>
    <row r="282" spans="13:15" x14ac:dyDescent="0.25">
      <c r="M282" s="242"/>
      <c r="N282" s="242"/>
      <c r="O282" s="242"/>
    </row>
    <row r="283" spans="13:15" x14ac:dyDescent="0.25">
      <c r="M283" s="242"/>
      <c r="N283" s="242"/>
      <c r="O283" s="242"/>
    </row>
    <row r="284" spans="13:15" x14ac:dyDescent="0.25">
      <c r="M284" s="242"/>
      <c r="N284" s="242"/>
      <c r="O284" s="242"/>
    </row>
    <row r="285" spans="13:15" x14ac:dyDescent="0.25">
      <c r="M285" s="242"/>
      <c r="N285" s="242"/>
      <c r="O285" s="242"/>
    </row>
    <row r="286" spans="13:15" x14ac:dyDescent="0.25">
      <c r="M286" s="242"/>
      <c r="N286" s="242"/>
      <c r="O286" s="242"/>
    </row>
    <row r="287" spans="13:15" x14ac:dyDescent="0.25">
      <c r="M287" s="242"/>
      <c r="N287" s="242"/>
      <c r="O287" s="242"/>
    </row>
    <row r="288" spans="13:15" x14ac:dyDescent="0.25">
      <c r="M288" s="242"/>
      <c r="N288" s="242"/>
      <c r="O288" s="242"/>
    </row>
    <row r="289" spans="13:15" x14ac:dyDescent="0.25">
      <c r="M289" s="242"/>
      <c r="N289" s="242"/>
      <c r="O289" s="242"/>
    </row>
    <row r="290" spans="13:15" x14ac:dyDescent="0.25">
      <c r="M290" s="242"/>
      <c r="N290" s="242"/>
      <c r="O290" s="242"/>
    </row>
    <row r="291" spans="13:15" x14ac:dyDescent="0.25">
      <c r="M291" s="242"/>
      <c r="N291" s="242"/>
      <c r="O291" s="242"/>
    </row>
    <row r="292" spans="13:15" x14ac:dyDescent="0.25">
      <c r="M292" s="242"/>
      <c r="N292" s="242"/>
      <c r="O292" s="242"/>
    </row>
    <row r="293" spans="13:15" x14ac:dyDescent="0.25">
      <c r="M293" s="242"/>
      <c r="N293" s="242"/>
      <c r="O293" s="242"/>
    </row>
    <row r="294" spans="13:15" x14ac:dyDescent="0.25">
      <c r="M294" s="242"/>
      <c r="N294" s="242"/>
      <c r="O294" s="242"/>
    </row>
    <row r="295" spans="13:15" x14ac:dyDescent="0.25">
      <c r="M295" s="242"/>
      <c r="N295" s="242"/>
      <c r="O295" s="242"/>
    </row>
    <row r="296" spans="13:15" x14ac:dyDescent="0.25">
      <c r="M296" s="242"/>
      <c r="N296" s="242"/>
      <c r="O296" s="242"/>
    </row>
    <row r="297" spans="13:15" x14ac:dyDescent="0.25">
      <c r="M297" s="242"/>
      <c r="N297" s="242"/>
      <c r="O297" s="242"/>
    </row>
    <row r="298" spans="13:15" x14ac:dyDescent="0.25">
      <c r="M298" s="242"/>
      <c r="N298" s="242"/>
      <c r="O298" s="242"/>
    </row>
    <row r="299" spans="13:15" x14ac:dyDescent="0.25">
      <c r="M299" s="242"/>
      <c r="N299" s="242"/>
      <c r="O299" s="242"/>
    </row>
    <row r="300" spans="13:15" x14ac:dyDescent="0.25">
      <c r="M300" s="242"/>
      <c r="N300" s="242"/>
      <c r="O300" s="242"/>
    </row>
    <row r="301" spans="13:15" x14ac:dyDescent="0.25">
      <c r="M301" s="242"/>
      <c r="N301" s="242"/>
      <c r="O301" s="242"/>
    </row>
    <row r="302" spans="13:15" x14ac:dyDescent="0.25">
      <c r="M302" s="242"/>
      <c r="N302" s="242"/>
      <c r="O302" s="242"/>
    </row>
    <row r="303" spans="13:15" x14ac:dyDescent="0.25">
      <c r="M303" s="242"/>
      <c r="N303" s="242"/>
      <c r="O303" s="242"/>
    </row>
    <row r="304" spans="13:15" x14ac:dyDescent="0.25">
      <c r="M304" s="242"/>
      <c r="N304" s="242"/>
      <c r="O304" s="242"/>
    </row>
    <row r="305" spans="13:15" x14ac:dyDescent="0.25">
      <c r="M305" s="242"/>
      <c r="N305" s="242"/>
      <c r="O305" s="242"/>
    </row>
    <row r="306" spans="13:15" x14ac:dyDescent="0.25">
      <c r="M306" s="242"/>
      <c r="N306" s="242"/>
      <c r="O306" s="242"/>
    </row>
    <row r="307" spans="13:15" x14ac:dyDescent="0.25">
      <c r="M307" s="242"/>
      <c r="N307" s="242"/>
      <c r="O307" s="242"/>
    </row>
    <row r="308" spans="13:15" x14ac:dyDescent="0.25">
      <c r="M308" s="242"/>
      <c r="N308" s="242"/>
      <c r="O308" s="242"/>
    </row>
    <row r="309" spans="13:15" x14ac:dyDescent="0.25">
      <c r="M309" s="242"/>
      <c r="N309" s="242"/>
      <c r="O309" s="242"/>
    </row>
    <row r="310" spans="13:15" x14ac:dyDescent="0.25">
      <c r="M310" s="242"/>
      <c r="N310" s="242"/>
      <c r="O310" s="242"/>
    </row>
    <row r="311" spans="13:15" x14ac:dyDescent="0.25">
      <c r="M311" s="242"/>
      <c r="N311" s="242"/>
      <c r="O311" s="242"/>
    </row>
    <row r="312" spans="13:15" x14ac:dyDescent="0.25">
      <c r="M312" s="242"/>
      <c r="N312" s="242"/>
      <c r="O312" s="242"/>
    </row>
    <row r="313" spans="13:15" x14ac:dyDescent="0.25">
      <c r="M313" s="242"/>
      <c r="N313" s="242"/>
      <c r="O313" s="242"/>
    </row>
    <row r="314" spans="13:15" x14ac:dyDescent="0.25">
      <c r="M314" s="242"/>
      <c r="N314" s="242"/>
      <c r="O314" s="242"/>
    </row>
    <row r="315" spans="13:15" x14ac:dyDescent="0.25">
      <c r="M315" s="242"/>
      <c r="N315" s="242"/>
      <c r="O315" s="242"/>
    </row>
    <row r="316" spans="13:15" x14ac:dyDescent="0.25">
      <c r="M316" s="242"/>
      <c r="N316" s="242"/>
      <c r="O316" s="242"/>
    </row>
    <row r="317" spans="13:15" x14ac:dyDescent="0.25">
      <c r="M317" s="242"/>
      <c r="N317" s="242"/>
      <c r="O317" s="242"/>
    </row>
    <row r="318" spans="13:15" x14ac:dyDescent="0.25">
      <c r="M318" s="242"/>
      <c r="N318" s="242"/>
      <c r="O318" s="242"/>
    </row>
    <row r="319" spans="13:15" x14ac:dyDescent="0.25">
      <c r="M319" s="242"/>
      <c r="N319" s="242"/>
      <c r="O319" s="242"/>
    </row>
    <row r="320" spans="13:15" x14ac:dyDescent="0.25">
      <c r="M320" s="242"/>
      <c r="N320" s="242"/>
      <c r="O320" s="242"/>
    </row>
    <row r="321" spans="13:15" x14ac:dyDescent="0.25">
      <c r="M321" s="242"/>
      <c r="N321" s="242"/>
      <c r="O321" s="242"/>
    </row>
    <row r="322" spans="13:15" x14ac:dyDescent="0.25">
      <c r="M322" s="242"/>
      <c r="N322" s="242"/>
      <c r="O322" s="242"/>
    </row>
    <row r="323" spans="13:15" x14ac:dyDescent="0.25">
      <c r="M323" s="242"/>
      <c r="N323" s="242"/>
      <c r="O323" s="242"/>
    </row>
    <row r="324" spans="13:15" x14ac:dyDescent="0.25">
      <c r="M324" s="242"/>
      <c r="N324" s="242"/>
      <c r="O324" s="242"/>
    </row>
    <row r="325" spans="13:15" x14ac:dyDescent="0.25">
      <c r="M325" s="242"/>
      <c r="N325" s="242"/>
      <c r="O325" s="242"/>
    </row>
    <row r="326" spans="13:15" x14ac:dyDescent="0.25">
      <c r="M326" s="242"/>
      <c r="N326" s="242"/>
      <c r="O326" s="242"/>
    </row>
    <row r="327" spans="13:15" x14ac:dyDescent="0.25">
      <c r="M327" s="242"/>
      <c r="N327" s="242"/>
      <c r="O327" s="242"/>
    </row>
    <row r="328" spans="13:15" x14ac:dyDescent="0.25">
      <c r="M328" s="242"/>
      <c r="N328" s="242"/>
      <c r="O328" s="242"/>
    </row>
    <row r="329" spans="13:15" x14ac:dyDescent="0.25">
      <c r="M329" s="242"/>
      <c r="N329" s="242"/>
      <c r="O329" s="242"/>
    </row>
    <row r="330" spans="13:15" x14ac:dyDescent="0.25">
      <c r="M330" s="242"/>
      <c r="N330" s="242"/>
      <c r="O330" s="242"/>
    </row>
    <row r="331" spans="13:15" x14ac:dyDescent="0.25">
      <c r="M331" s="242"/>
      <c r="N331" s="242"/>
      <c r="O331" s="242"/>
    </row>
    <row r="332" spans="13:15" x14ac:dyDescent="0.25">
      <c r="M332" s="242"/>
      <c r="N332" s="242"/>
      <c r="O332" s="242"/>
    </row>
    <row r="333" spans="13:15" x14ac:dyDescent="0.25">
      <c r="M333" s="242"/>
      <c r="N333" s="242"/>
      <c r="O333" s="242"/>
    </row>
    <row r="334" spans="13:15" x14ac:dyDescent="0.25">
      <c r="M334" s="242"/>
      <c r="N334" s="242"/>
      <c r="O334" s="242"/>
    </row>
    <row r="335" spans="13:15" x14ac:dyDescent="0.25">
      <c r="M335" s="242"/>
      <c r="N335" s="242"/>
      <c r="O335" s="242"/>
    </row>
    <row r="336" spans="13:15" x14ac:dyDescent="0.25">
      <c r="M336" s="242"/>
      <c r="N336" s="242"/>
      <c r="O336" s="242"/>
    </row>
    <row r="337" spans="13:15" x14ac:dyDescent="0.25">
      <c r="M337" s="242"/>
      <c r="N337" s="242"/>
      <c r="O337" s="242"/>
    </row>
    <row r="338" spans="13:15" x14ac:dyDescent="0.25">
      <c r="M338" s="242"/>
      <c r="N338" s="242"/>
      <c r="O338" s="242"/>
    </row>
    <row r="339" spans="13:15" x14ac:dyDescent="0.25">
      <c r="M339" s="242"/>
      <c r="N339" s="242"/>
      <c r="O339" s="242"/>
    </row>
    <row r="340" spans="13:15" x14ac:dyDescent="0.25">
      <c r="M340" s="242"/>
      <c r="N340" s="242"/>
      <c r="O340" s="242"/>
    </row>
    <row r="341" spans="13:15" x14ac:dyDescent="0.25">
      <c r="M341" s="242"/>
      <c r="N341" s="242"/>
      <c r="O341" s="242"/>
    </row>
    <row r="342" spans="13:15" x14ac:dyDescent="0.25">
      <c r="M342" s="242"/>
      <c r="N342" s="242"/>
      <c r="O342" s="242"/>
    </row>
    <row r="343" spans="13:15" x14ac:dyDescent="0.25">
      <c r="M343" s="242"/>
      <c r="N343" s="242"/>
      <c r="O343" s="242"/>
    </row>
    <row r="344" spans="13:15" x14ac:dyDescent="0.25">
      <c r="M344" s="242"/>
      <c r="N344" s="242"/>
      <c r="O344" s="242"/>
    </row>
    <row r="345" spans="13:15" x14ac:dyDescent="0.25">
      <c r="M345" s="242"/>
      <c r="N345" s="242"/>
      <c r="O345" s="242"/>
    </row>
    <row r="346" spans="13:15" x14ac:dyDescent="0.25">
      <c r="M346" s="242"/>
      <c r="N346" s="242"/>
      <c r="O346" s="242"/>
    </row>
    <row r="347" spans="13:15" x14ac:dyDescent="0.25">
      <c r="M347" s="242"/>
      <c r="N347" s="242"/>
      <c r="O347" s="242"/>
    </row>
    <row r="348" spans="13:15" x14ac:dyDescent="0.25">
      <c r="M348" s="242"/>
      <c r="N348" s="242"/>
      <c r="O348" s="242"/>
    </row>
    <row r="349" spans="13:15" x14ac:dyDescent="0.25">
      <c r="M349" s="242"/>
      <c r="N349" s="242"/>
      <c r="O349" s="242"/>
    </row>
    <row r="350" spans="13:15" x14ac:dyDescent="0.25">
      <c r="M350" s="242"/>
      <c r="N350" s="242"/>
      <c r="O350" s="242"/>
    </row>
    <row r="351" spans="13:15" x14ac:dyDescent="0.25">
      <c r="M351" s="242"/>
      <c r="N351" s="242"/>
      <c r="O351" s="242"/>
    </row>
    <row r="352" spans="13:15" x14ac:dyDescent="0.25">
      <c r="M352" s="242"/>
      <c r="N352" s="242"/>
      <c r="O352" s="242"/>
    </row>
    <row r="353" spans="13:15" x14ac:dyDescent="0.25">
      <c r="M353" s="242"/>
      <c r="N353" s="242"/>
      <c r="O353" s="242"/>
    </row>
    <row r="354" spans="13:15" x14ac:dyDescent="0.25">
      <c r="M354" s="242"/>
      <c r="N354" s="242"/>
      <c r="O354" s="242"/>
    </row>
    <row r="355" spans="13:15" x14ac:dyDescent="0.25">
      <c r="M355" s="242"/>
      <c r="N355" s="242"/>
      <c r="O355" s="242"/>
    </row>
    <row r="356" spans="13:15" x14ac:dyDescent="0.25">
      <c r="M356" s="242"/>
      <c r="N356" s="242"/>
      <c r="O356" s="242"/>
    </row>
    <row r="357" spans="13:15" x14ac:dyDescent="0.25">
      <c r="M357" s="242"/>
      <c r="N357" s="242"/>
      <c r="O357" s="242"/>
    </row>
    <row r="358" spans="13:15" x14ac:dyDescent="0.25">
      <c r="M358" s="242"/>
      <c r="N358" s="242"/>
      <c r="O358" s="242"/>
    </row>
    <row r="359" spans="13:15" x14ac:dyDescent="0.25">
      <c r="M359" s="242"/>
      <c r="N359" s="242"/>
      <c r="O359" s="242"/>
    </row>
    <row r="360" spans="13:15" x14ac:dyDescent="0.25">
      <c r="M360" s="242"/>
      <c r="N360" s="242"/>
      <c r="O360" s="242"/>
    </row>
    <row r="361" spans="13:15" x14ac:dyDescent="0.25">
      <c r="M361" s="242"/>
      <c r="N361" s="242"/>
      <c r="O361" s="242"/>
    </row>
    <row r="362" spans="13:15" x14ac:dyDescent="0.25">
      <c r="M362" s="242"/>
      <c r="N362" s="242"/>
      <c r="O362" s="242"/>
    </row>
    <row r="363" spans="13:15" x14ac:dyDescent="0.25">
      <c r="M363" s="242"/>
      <c r="N363" s="242"/>
      <c r="O363" s="242"/>
    </row>
    <row r="364" spans="13:15" x14ac:dyDescent="0.25">
      <c r="M364" s="242"/>
      <c r="N364" s="242"/>
      <c r="O364" s="242"/>
    </row>
    <row r="365" spans="13:15" x14ac:dyDescent="0.25">
      <c r="M365" s="242"/>
      <c r="N365" s="242"/>
      <c r="O365" s="242"/>
    </row>
    <row r="366" spans="13:15" x14ac:dyDescent="0.25">
      <c r="M366" s="242"/>
      <c r="N366" s="242"/>
      <c r="O366" s="242"/>
    </row>
    <row r="367" spans="13:15" x14ac:dyDescent="0.25">
      <c r="M367" s="242"/>
      <c r="N367" s="242"/>
      <c r="O367" s="242"/>
    </row>
    <row r="368" spans="13:15" x14ac:dyDescent="0.25">
      <c r="M368" s="242"/>
      <c r="N368" s="242"/>
      <c r="O368" s="242"/>
    </row>
    <row r="369" spans="13:15" x14ac:dyDescent="0.25">
      <c r="M369" s="242"/>
      <c r="N369" s="242"/>
      <c r="O369" s="242"/>
    </row>
    <row r="370" spans="13:15" x14ac:dyDescent="0.25">
      <c r="M370" s="242"/>
      <c r="N370" s="242"/>
      <c r="O370" s="242"/>
    </row>
    <row r="371" spans="13:15" x14ac:dyDescent="0.25">
      <c r="M371" s="242"/>
      <c r="N371" s="242"/>
      <c r="O371" s="242"/>
    </row>
    <row r="372" spans="13:15" x14ac:dyDescent="0.25">
      <c r="M372" s="242"/>
      <c r="N372" s="242"/>
      <c r="O372" s="242"/>
    </row>
    <row r="373" spans="13:15" x14ac:dyDescent="0.25">
      <c r="M373" s="242"/>
      <c r="N373" s="242"/>
      <c r="O373" s="242"/>
    </row>
    <row r="374" spans="13:15" x14ac:dyDescent="0.25">
      <c r="M374" s="242"/>
      <c r="N374" s="242"/>
      <c r="O374" s="242"/>
    </row>
    <row r="375" spans="13:15" x14ac:dyDescent="0.25">
      <c r="M375" s="242"/>
      <c r="N375" s="242"/>
      <c r="O375" s="242"/>
    </row>
    <row r="376" spans="13:15" x14ac:dyDescent="0.25">
      <c r="M376" s="242"/>
      <c r="N376" s="242"/>
      <c r="O376" s="242"/>
    </row>
    <row r="377" spans="13:15" x14ac:dyDescent="0.25">
      <c r="M377" s="242"/>
      <c r="N377" s="242"/>
      <c r="O377" s="242"/>
    </row>
    <row r="378" spans="13:15" x14ac:dyDescent="0.25">
      <c r="M378" s="242"/>
      <c r="N378" s="242"/>
      <c r="O378" s="242"/>
    </row>
    <row r="379" spans="13:15" x14ac:dyDescent="0.25">
      <c r="M379" s="242"/>
      <c r="N379" s="242"/>
      <c r="O379" s="242"/>
    </row>
    <row r="380" spans="13:15" x14ac:dyDescent="0.25">
      <c r="M380" s="242"/>
      <c r="N380" s="242"/>
      <c r="O380" s="242"/>
    </row>
    <row r="381" spans="13:15" x14ac:dyDescent="0.25">
      <c r="M381" s="242"/>
      <c r="N381" s="242"/>
      <c r="O381" s="242"/>
    </row>
    <row r="382" spans="13:15" x14ac:dyDescent="0.25">
      <c r="M382" s="242"/>
      <c r="N382" s="242"/>
      <c r="O382" s="242"/>
    </row>
    <row r="383" spans="13:15" x14ac:dyDescent="0.25">
      <c r="M383" s="242"/>
      <c r="N383" s="242"/>
      <c r="O383" s="242"/>
    </row>
    <row r="384" spans="13:15" x14ac:dyDescent="0.25">
      <c r="M384" s="242"/>
      <c r="N384" s="242"/>
      <c r="O384" s="242"/>
    </row>
    <row r="385" spans="13:15" x14ac:dyDescent="0.25">
      <c r="M385" s="242"/>
      <c r="N385" s="242"/>
      <c r="O385" s="242"/>
    </row>
    <row r="386" spans="13:15" x14ac:dyDescent="0.25">
      <c r="M386" s="242"/>
      <c r="N386" s="242"/>
      <c r="O386" s="242"/>
    </row>
    <row r="387" spans="13:15" x14ac:dyDescent="0.25">
      <c r="M387" s="242"/>
      <c r="N387" s="242"/>
      <c r="O387" s="242"/>
    </row>
    <row r="388" spans="13:15" x14ac:dyDescent="0.25">
      <c r="M388" s="242"/>
      <c r="N388" s="242"/>
      <c r="O388" s="242"/>
    </row>
    <row r="389" spans="13:15" x14ac:dyDescent="0.25">
      <c r="M389" s="242"/>
      <c r="N389" s="242"/>
      <c r="O389" s="242"/>
    </row>
    <row r="390" spans="13:15" x14ac:dyDescent="0.25">
      <c r="M390" s="242"/>
      <c r="N390" s="242"/>
      <c r="O390" s="242"/>
    </row>
    <row r="391" spans="13:15" x14ac:dyDescent="0.25">
      <c r="M391" s="242"/>
      <c r="N391" s="242"/>
      <c r="O391" s="242"/>
    </row>
    <row r="392" spans="13:15" x14ac:dyDescent="0.25">
      <c r="M392" s="242"/>
      <c r="N392" s="242"/>
      <c r="O392" s="242"/>
    </row>
    <row r="393" spans="13:15" x14ac:dyDescent="0.25">
      <c r="M393" s="242"/>
      <c r="N393" s="242"/>
      <c r="O393" s="242"/>
    </row>
    <row r="394" spans="13:15" x14ac:dyDescent="0.25">
      <c r="M394" s="242"/>
      <c r="N394" s="242"/>
      <c r="O394" s="242"/>
    </row>
    <row r="395" spans="13:15" x14ac:dyDescent="0.25">
      <c r="M395" s="242"/>
      <c r="N395" s="242"/>
      <c r="O395" s="242"/>
    </row>
    <row r="396" spans="13:15" x14ac:dyDescent="0.25">
      <c r="M396" s="242"/>
      <c r="N396" s="242"/>
      <c r="O396" s="242"/>
    </row>
    <row r="397" spans="13:15" x14ac:dyDescent="0.25">
      <c r="M397" s="242"/>
      <c r="N397" s="242"/>
      <c r="O397" s="242"/>
    </row>
    <row r="398" spans="13:15" x14ac:dyDescent="0.25">
      <c r="M398" s="242"/>
      <c r="N398" s="242"/>
      <c r="O398" s="242"/>
    </row>
    <row r="399" spans="13:15" x14ac:dyDescent="0.25">
      <c r="M399" s="242"/>
      <c r="N399" s="242"/>
      <c r="O399" s="242"/>
    </row>
    <row r="400" spans="13:15" x14ac:dyDescent="0.25">
      <c r="M400" s="242"/>
      <c r="N400" s="242"/>
      <c r="O400" s="242"/>
    </row>
    <row r="401" spans="13:15" x14ac:dyDescent="0.25">
      <c r="M401" s="242"/>
      <c r="N401" s="242"/>
      <c r="O401" s="242"/>
    </row>
    <row r="402" spans="13:15" x14ac:dyDescent="0.25">
      <c r="M402" s="242"/>
      <c r="N402" s="242"/>
      <c r="O402" s="242"/>
    </row>
    <row r="403" spans="13:15" x14ac:dyDescent="0.25">
      <c r="M403" s="242"/>
      <c r="N403" s="242"/>
      <c r="O403" s="242"/>
    </row>
    <row r="404" spans="13:15" x14ac:dyDescent="0.25">
      <c r="M404" s="242"/>
      <c r="N404" s="242"/>
      <c r="O404" s="242"/>
    </row>
    <row r="405" spans="13:15" x14ac:dyDescent="0.25">
      <c r="M405" s="242"/>
      <c r="N405" s="242"/>
      <c r="O405" s="242"/>
    </row>
    <row r="406" spans="13:15" x14ac:dyDescent="0.25">
      <c r="M406" s="242"/>
      <c r="N406" s="242"/>
      <c r="O406" s="242"/>
    </row>
    <row r="407" spans="13:15" x14ac:dyDescent="0.25">
      <c r="M407" s="242"/>
      <c r="N407" s="242"/>
      <c r="O407" s="242"/>
    </row>
    <row r="408" spans="13:15" x14ac:dyDescent="0.25">
      <c r="M408" s="242"/>
      <c r="N408" s="242"/>
      <c r="O408" s="242"/>
    </row>
    <row r="409" spans="13:15" x14ac:dyDescent="0.25">
      <c r="M409" s="242"/>
      <c r="N409" s="242"/>
      <c r="O409" s="242"/>
    </row>
    <row r="410" spans="13:15" x14ac:dyDescent="0.25">
      <c r="M410" s="242"/>
      <c r="N410" s="242"/>
      <c r="O410" s="242"/>
    </row>
    <row r="411" spans="13:15" x14ac:dyDescent="0.25">
      <c r="M411" s="242"/>
      <c r="N411" s="242"/>
      <c r="O411" s="242"/>
    </row>
    <row r="412" spans="13:15" x14ac:dyDescent="0.25">
      <c r="M412" s="242"/>
      <c r="N412" s="242"/>
      <c r="O412" s="242"/>
    </row>
    <row r="413" spans="13:15" x14ac:dyDescent="0.25">
      <c r="M413" s="242"/>
      <c r="N413" s="242"/>
      <c r="O413" s="242"/>
    </row>
    <row r="414" spans="13:15" x14ac:dyDescent="0.25">
      <c r="M414" s="242"/>
      <c r="N414" s="242"/>
      <c r="O414" s="242"/>
    </row>
    <row r="415" spans="13:15" x14ac:dyDescent="0.25">
      <c r="M415" s="242"/>
      <c r="N415" s="242"/>
      <c r="O415" s="242"/>
    </row>
    <row r="416" spans="13:15" x14ac:dyDescent="0.25">
      <c r="M416" s="242"/>
      <c r="N416" s="242"/>
      <c r="O416" s="242"/>
    </row>
    <row r="417" spans="13:15" x14ac:dyDescent="0.25">
      <c r="M417" s="242"/>
      <c r="N417" s="242"/>
      <c r="O417" s="242"/>
    </row>
    <row r="418" spans="13:15" x14ac:dyDescent="0.25">
      <c r="M418" s="242"/>
      <c r="N418" s="242"/>
      <c r="O418" s="242"/>
    </row>
    <row r="419" spans="13:15" x14ac:dyDescent="0.25">
      <c r="M419" s="242"/>
      <c r="N419" s="242"/>
      <c r="O419" s="242"/>
    </row>
    <row r="420" spans="13:15" x14ac:dyDescent="0.25">
      <c r="M420" s="242"/>
      <c r="N420" s="242"/>
      <c r="O420" s="242"/>
    </row>
    <row r="421" spans="13:15" x14ac:dyDescent="0.25">
      <c r="M421" s="242"/>
      <c r="N421" s="242"/>
      <c r="O421" s="242"/>
    </row>
    <row r="422" spans="13:15" x14ac:dyDescent="0.25">
      <c r="M422" s="242"/>
      <c r="N422" s="242"/>
      <c r="O422" s="242"/>
    </row>
    <row r="423" spans="13:15" x14ac:dyDescent="0.25">
      <c r="M423" s="242"/>
      <c r="N423" s="242"/>
      <c r="O423" s="242"/>
    </row>
    <row r="424" spans="13:15" x14ac:dyDescent="0.25">
      <c r="M424" s="242"/>
      <c r="N424" s="242"/>
      <c r="O424" s="242"/>
    </row>
    <row r="425" spans="13:15" x14ac:dyDescent="0.25">
      <c r="M425" s="242"/>
      <c r="N425" s="242"/>
      <c r="O425" s="242"/>
    </row>
    <row r="426" spans="13:15" x14ac:dyDescent="0.25">
      <c r="M426" s="242"/>
      <c r="N426" s="242"/>
      <c r="O426" s="242"/>
    </row>
    <row r="427" spans="13:15" x14ac:dyDescent="0.25">
      <c r="M427" s="242"/>
      <c r="N427" s="242"/>
      <c r="O427" s="242"/>
    </row>
    <row r="428" spans="13:15" x14ac:dyDescent="0.25">
      <c r="M428" s="242"/>
      <c r="N428" s="242"/>
      <c r="O428" s="242"/>
    </row>
    <row r="429" spans="13:15" x14ac:dyDescent="0.25">
      <c r="M429" s="242"/>
      <c r="N429" s="242"/>
      <c r="O429" s="242"/>
    </row>
    <row r="430" spans="13:15" x14ac:dyDescent="0.25">
      <c r="M430" s="242"/>
      <c r="N430" s="242"/>
      <c r="O430" s="242"/>
    </row>
    <row r="431" spans="13:15" x14ac:dyDescent="0.25">
      <c r="M431" s="242"/>
      <c r="N431" s="242"/>
      <c r="O431" s="242"/>
    </row>
    <row r="432" spans="13:15" x14ac:dyDescent="0.25">
      <c r="M432" s="242"/>
      <c r="N432" s="242"/>
      <c r="O432" s="242"/>
    </row>
    <row r="433" spans="13:15" x14ac:dyDescent="0.25">
      <c r="M433" s="242"/>
      <c r="N433" s="242"/>
      <c r="O433" s="242"/>
    </row>
    <row r="434" spans="13:15" x14ac:dyDescent="0.25">
      <c r="M434" s="242"/>
      <c r="N434" s="242"/>
      <c r="O434" s="242"/>
    </row>
    <row r="435" spans="13:15" x14ac:dyDescent="0.25">
      <c r="M435" s="242"/>
      <c r="N435" s="242"/>
      <c r="O435" s="242"/>
    </row>
    <row r="436" spans="13:15" x14ac:dyDescent="0.25">
      <c r="M436" s="242"/>
      <c r="N436" s="242"/>
      <c r="O436" s="242"/>
    </row>
    <row r="437" spans="13:15" x14ac:dyDescent="0.25">
      <c r="M437" s="242"/>
      <c r="N437" s="242"/>
      <c r="O437" s="242"/>
    </row>
    <row r="438" spans="13:15" x14ac:dyDescent="0.25">
      <c r="M438" s="242"/>
      <c r="N438" s="242"/>
      <c r="O438" s="242"/>
    </row>
    <row r="439" spans="13:15" x14ac:dyDescent="0.25">
      <c r="M439" s="242"/>
      <c r="N439" s="242"/>
      <c r="O439" s="242"/>
    </row>
    <row r="440" spans="13:15" x14ac:dyDescent="0.25">
      <c r="M440" s="242"/>
      <c r="N440" s="242"/>
      <c r="O440" s="242"/>
    </row>
    <row r="441" spans="13:15" x14ac:dyDescent="0.25">
      <c r="M441" s="242"/>
      <c r="N441" s="242"/>
      <c r="O441" s="242"/>
    </row>
    <row r="442" spans="13:15" x14ac:dyDescent="0.25">
      <c r="M442" s="242"/>
      <c r="N442" s="242"/>
      <c r="O442" s="242"/>
    </row>
    <row r="443" spans="13:15" x14ac:dyDescent="0.25">
      <c r="M443" s="242"/>
      <c r="N443" s="242"/>
      <c r="O443" s="242"/>
    </row>
    <row r="444" spans="13:15" x14ac:dyDescent="0.25">
      <c r="M444" s="242"/>
      <c r="N444" s="242"/>
      <c r="O444" s="242"/>
    </row>
    <row r="445" spans="13:15" x14ac:dyDescent="0.25">
      <c r="M445" s="242"/>
      <c r="N445" s="242"/>
      <c r="O445" s="242"/>
    </row>
    <row r="446" spans="13:15" x14ac:dyDescent="0.25">
      <c r="M446" s="242"/>
      <c r="N446" s="242"/>
      <c r="O446" s="242"/>
    </row>
    <row r="447" spans="13:15" x14ac:dyDescent="0.25">
      <c r="M447" s="242"/>
      <c r="N447" s="242"/>
      <c r="O447" s="242"/>
    </row>
    <row r="448" spans="13:15" x14ac:dyDescent="0.25">
      <c r="M448" s="242"/>
      <c r="N448" s="242"/>
      <c r="O448" s="242"/>
    </row>
    <row r="449" spans="13:15" x14ac:dyDescent="0.25">
      <c r="M449" s="242"/>
      <c r="N449" s="242"/>
      <c r="O449" s="242"/>
    </row>
    <row r="450" spans="13:15" x14ac:dyDescent="0.25">
      <c r="M450" s="242"/>
      <c r="N450" s="242"/>
      <c r="O450" s="242"/>
    </row>
    <row r="451" spans="13:15" x14ac:dyDescent="0.25">
      <c r="M451" s="242"/>
      <c r="N451" s="242"/>
      <c r="O451" s="242"/>
    </row>
    <row r="452" spans="13:15" x14ac:dyDescent="0.25">
      <c r="M452" s="242"/>
      <c r="N452" s="242"/>
      <c r="O452" s="242"/>
    </row>
    <row r="453" spans="13:15" x14ac:dyDescent="0.25">
      <c r="M453" s="242"/>
      <c r="N453" s="242"/>
      <c r="O453" s="242"/>
    </row>
    <row r="454" spans="13:15" x14ac:dyDescent="0.25">
      <c r="M454" s="242"/>
      <c r="N454" s="242"/>
      <c r="O454" s="242"/>
    </row>
    <row r="455" spans="13:15" x14ac:dyDescent="0.25">
      <c r="M455" s="242"/>
      <c r="N455" s="242"/>
      <c r="O455" s="242"/>
    </row>
    <row r="456" spans="13:15" x14ac:dyDescent="0.25">
      <c r="M456" s="242"/>
      <c r="N456" s="242"/>
      <c r="O456" s="242"/>
    </row>
    <row r="457" spans="13:15" x14ac:dyDescent="0.25">
      <c r="M457" s="242"/>
      <c r="N457" s="242"/>
      <c r="O457" s="242"/>
    </row>
    <row r="458" spans="13:15" x14ac:dyDescent="0.25">
      <c r="M458" s="242"/>
      <c r="N458" s="242"/>
      <c r="O458" s="242"/>
    </row>
    <row r="459" spans="13:15" x14ac:dyDescent="0.25">
      <c r="M459" s="242"/>
      <c r="N459" s="242"/>
      <c r="O459" s="242"/>
    </row>
    <row r="460" spans="13:15" x14ac:dyDescent="0.25">
      <c r="M460" s="242"/>
      <c r="N460" s="242"/>
      <c r="O460" s="242"/>
    </row>
    <row r="461" spans="13:15" x14ac:dyDescent="0.25">
      <c r="M461" s="242"/>
      <c r="N461" s="242"/>
      <c r="O461" s="242"/>
    </row>
    <row r="462" spans="13:15" x14ac:dyDescent="0.25">
      <c r="M462" s="242"/>
      <c r="N462" s="242"/>
      <c r="O462" s="242"/>
    </row>
    <row r="463" spans="13:15" x14ac:dyDescent="0.25">
      <c r="M463" s="242"/>
      <c r="N463" s="242"/>
      <c r="O463" s="242"/>
    </row>
    <row r="464" spans="13:15" x14ac:dyDescent="0.25">
      <c r="M464" s="242"/>
      <c r="N464" s="242"/>
      <c r="O464" s="242"/>
    </row>
    <row r="465" spans="13:15" x14ac:dyDescent="0.25">
      <c r="M465" s="242"/>
      <c r="N465" s="242"/>
      <c r="O465" s="242"/>
    </row>
    <row r="466" spans="13:15" x14ac:dyDescent="0.25">
      <c r="M466" s="242"/>
      <c r="N466" s="242"/>
      <c r="O466" s="242"/>
    </row>
    <row r="467" spans="13:15" x14ac:dyDescent="0.25">
      <c r="M467" s="242"/>
      <c r="N467" s="242"/>
      <c r="O467" s="242"/>
    </row>
    <row r="468" spans="13:15" x14ac:dyDescent="0.25">
      <c r="M468" s="242"/>
      <c r="N468" s="242"/>
      <c r="O468" s="242"/>
    </row>
    <row r="469" spans="13:15" x14ac:dyDescent="0.25">
      <c r="M469" s="242"/>
      <c r="N469" s="242"/>
      <c r="O469" s="242"/>
    </row>
    <row r="470" spans="13:15" x14ac:dyDescent="0.25">
      <c r="M470" s="242"/>
      <c r="N470" s="242"/>
      <c r="O470" s="242"/>
    </row>
    <row r="471" spans="13:15" x14ac:dyDescent="0.25">
      <c r="M471" s="242"/>
      <c r="N471" s="242"/>
      <c r="O471" s="242"/>
    </row>
    <row r="472" spans="13:15" x14ac:dyDescent="0.25">
      <c r="M472" s="242"/>
      <c r="N472" s="242"/>
      <c r="O472" s="242"/>
    </row>
    <row r="473" spans="13:15" x14ac:dyDescent="0.25">
      <c r="M473" s="242"/>
      <c r="N473" s="242"/>
      <c r="O473" s="242"/>
    </row>
    <row r="474" spans="13:15" x14ac:dyDescent="0.25">
      <c r="M474" s="242"/>
      <c r="N474" s="242"/>
      <c r="O474" s="242"/>
    </row>
    <row r="475" spans="13:15" x14ac:dyDescent="0.25">
      <c r="M475" s="242"/>
      <c r="N475" s="242"/>
      <c r="O475" s="242"/>
    </row>
    <row r="476" spans="13:15" x14ac:dyDescent="0.25">
      <c r="M476" s="242"/>
      <c r="N476" s="242"/>
      <c r="O476" s="242"/>
    </row>
    <row r="477" spans="13:15" x14ac:dyDescent="0.25">
      <c r="M477" s="242"/>
      <c r="N477" s="242"/>
      <c r="O477" s="242"/>
    </row>
    <row r="478" spans="13:15" x14ac:dyDescent="0.25">
      <c r="M478" s="242"/>
      <c r="N478" s="242"/>
      <c r="O478" s="242"/>
    </row>
    <row r="479" spans="13:15" x14ac:dyDescent="0.25">
      <c r="M479" s="242"/>
      <c r="N479" s="242"/>
      <c r="O479" s="242"/>
    </row>
    <row r="480" spans="13:15" x14ac:dyDescent="0.25">
      <c r="M480" s="242"/>
      <c r="N480" s="242"/>
      <c r="O480" s="242"/>
    </row>
    <row r="481" spans="13:15" x14ac:dyDescent="0.25">
      <c r="M481" s="242"/>
      <c r="N481" s="242"/>
      <c r="O481" s="242"/>
    </row>
    <row r="482" spans="13:15" x14ac:dyDescent="0.25">
      <c r="M482" s="242"/>
      <c r="N482" s="242"/>
      <c r="O482" s="242"/>
    </row>
    <row r="483" spans="13:15" x14ac:dyDescent="0.25">
      <c r="M483" s="242"/>
      <c r="N483" s="242"/>
      <c r="O483" s="242"/>
    </row>
    <row r="484" spans="13:15" x14ac:dyDescent="0.25">
      <c r="M484" s="242"/>
      <c r="N484" s="242"/>
      <c r="O484" s="242"/>
    </row>
    <row r="485" spans="13:15" x14ac:dyDescent="0.25">
      <c r="M485" s="242"/>
      <c r="N485" s="242"/>
      <c r="O485" s="242"/>
    </row>
    <row r="486" spans="13:15" x14ac:dyDescent="0.25">
      <c r="M486" s="242"/>
      <c r="N486" s="242"/>
      <c r="O486" s="242"/>
    </row>
    <row r="487" spans="13:15" x14ac:dyDescent="0.25">
      <c r="M487" s="242"/>
      <c r="N487" s="242"/>
      <c r="O487" s="242"/>
    </row>
    <row r="488" spans="13:15" x14ac:dyDescent="0.25">
      <c r="M488" s="242"/>
      <c r="N488" s="242"/>
      <c r="O488" s="242"/>
    </row>
    <row r="489" spans="13:15" x14ac:dyDescent="0.25">
      <c r="M489" s="242"/>
      <c r="N489" s="242"/>
      <c r="O489" s="242"/>
    </row>
    <row r="490" spans="13:15" x14ac:dyDescent="0.25">
      <c r="M490" s="242"/>
      <c r="N490" s="242"/>
      <c r="O490" s="242"/>
    </row>
    <row r="491" spans="13:15" x14ac:dyDescent="0.25">
      <c r="M491" s="242"/>
      <c r="N491" s="242"/>
      <c r="O491" s="242"/>
    </row>
    <row r="492" spans="13:15" x14ac:dyDescent="0.25">
      <c r="M492" s="242"/>
      <c r="N492" s="242"/>
      <c r="O492" s="242"/>
    </row>
    <row r="493" spans="13:15" x14ac:dyDescent="0.25">
      <c r="M493" s="242"/>
      <c r="N493" s="242"/>
      <c r="O493" s="242"/>
    </row>
    <row r="494" spans="13:15" x14ac:dyDescent="0.25">
      <c r="M494" s="242"/>
      <c r="N494" s="242"/>
      <c r="O494" s="242"/>
    </row>
    <row r="495" spans="13:15" x14ac:dyDescent="0.25">
      <c r="M495" s="242"/>
      <c r="N495" s="242"/>
      <c r="O495" s="242"/>
    </row>
    <row r="496" spans="13:15" x14ac:dyDescent="0.25">
      <c r="M496" s="242"/>
      <c r="N496" s="242"/>
      <c r="O496" s="242"/>
    </row>
    <row r="497" spans="13:15" x14ac:dyDescent="0.25">
      <c r="M497" s="242"/>
      <c r="N497" s="242"/>
      <c r="O497" s="242"/>
    </row>
    <row r="498" spans="13:15" x14ac:dyDescent="0.25">
      <c r="M498" s="242"/>
      <c r="N498" s="242"/>
      <c r="O498" s="242"/>
    </row>
    <row r="499" spans="13:15" x14ac:dyDescent="0.25">
      <c r="M499" s="242"/>
      <c r="N499" s="242"/>
      <c r="O499" s="242"/>
    </row>
    <row r="500" spans="13:15" x14ac:dyDescent="0.25">
      <c r="M500" s="242"/>
      <c r="N500" s="242"/>
      <c r="O500" s="242"/>
    </row>
    <row r="501" spans="13:15" x14ac:dyDescent="0.25">
      <c r="M501" s="242"/>
      <c r="N501" s="242"/>
      <c r="O501" s="242"/>
    </row>
    <row r="502" spans="13:15" x14ac:dyDescent="0.25">
      <c r="M502" s="242"/>
      <c r="N502" s="242"/>
      <c r="O502" s="242"/>
    </row>
    <row r="503" spans="13:15" x14ac:dyDescent="0.25">
      <c r="M503" s="242"/>
      <c r="N503" s="242"/>
      <c r="O503" s="242"/>
    </row>
    <row r="504" spans="13:15" x14ac:dyDescent="0.25">
      <c r="M504" s="242"/>
      <c r="N504" s="242"/>
      <c r="O504" s="242"/>
    </row>
    <row r="505" spans="13:15" x14ac:dyDescent="0.25">
      <c r="M505" s="242"/>
      <c r="N505" s="242"/>
      <c r="O505" s="242"/>
    </row>
    <row r="506" spans="13:15" x14ac:dyDescent="0.25">
      <c r="M506" s="242"/>
      <c r="N506" s="242"/>
      <c r="O506" s="242"/>
    </row>
    <row r="507" spans="13:15" x14ac:dyDescent="0.25">
      <c r="M507" s="242"/>
      <c r="N507" s="242"/>
      <c r="O507" s="242"/>
    </row>
    <row r="508" spans="13:15" x14ac:dyDescent="0.25">
      <c r="M508" s="242"/>
      <c r="N508" s="242"/>
      <c r="O508" s="242"/>
    </row>
    <row r="509" spans="13:15" x14ac:dyDescent="0.25">
      <c r="M509" s="242"/>
      <c r="N509" s="242"/>
      <c r="O509" s="242"/>
    </row>
    <row r="510" spans="13:15" x14ac:dyDescent="0.25">
      <c r="M510" s="242"/>
      <c r="N510" s="242"/>
      <c r="O510" s="242"/>
    </row>
    <row r="511" spans="13:15" x14ac:dyDescent="0.25">
      <c r="M511" s="242"/>
      <c r="N511" s="242"/>
      <c r="O511" s="242"/>
    </row>
    <row r="512" spans="13:15" x14ac:dyDescent="0.25">
      <c r="M512" s="242"/>
      <c r="N512" s="242"/>
      <c r="O512" s="242"/>
    </row>
    <row r="513" spans="13:15" x14ac:dyDescent="0.25">
      <c r="M513" s="242"/>
      <c r="N513" s="242"/>
      <c r="O513" s="242"/>
    </row>
    <row r="514" spans="13:15" x14ac:dyDescent="0.25">
      <c r="M514" s="242"/>
      <c r="N514" s="242"/>
      <c r="O514" s="242"/>
    </row>
    <row r="515" spans="13:15" x14ac:dyDescent="0.25">
      <c r="M515" s="242"/>
      <c r="N515" s="242"/>
      <c r="O515" s="242"/>
    </row>
    <row r="516" spans="13:15" x14ac:dyDescent="0.25">
      <c r="M516" s="242"/>
      <c r="N516" s="242"/>
      <c r="O516" s="242"/>
    </row>
    <row r="517" spans="13:15" x14ac:dyDescent="0.25">
      <c r="M517" s="242"/>
      <c r="N517" s="242"/>
      <c r="O517" s="242"/>
    </row>
    <row r="518" spans="13:15" x14ac:dyDescent="0.25">
      <c r="M518" s="242"/>
      <c r="N518" s="242"/>
      <c r="O518" s="242"/>
    </row>
    <row r="519" spans="13:15" x14ac:dyDescent="0.25">
      <c r="M519" s="242"/>
      <c r="N519" s="242"/>
      <c r="O519" s="242"/>
    </row>
    <row r="520" spans="13:15" x14ac:dyDescent="0.25">
      <c r="M520" s="242"/>
      <c r="N520" s="242"/>
      <c r="O520" s="242"/>
    </row>
    <row r="521" spans="13:15" x14ac:dyDescent="0.25">
      <c r="M521" s="242"/>
      <c r="N521" s="242"/>
      <c r="O521" s="242"/>
    </row>
    <row r="522" spans="13:15" x14ac:dyDescent="0.25">
      <c r="M522" s="242"/>
      <c r="N522" s="242"/>
      <c r="O522" s="242"/>
    </row>
    <row r="523" spans="13:15" x14ac:dyDescent="0.25">
      <c r="M523" s="242"/>
      <c r="N523" s="242"/>
      <c r="O523" s="242"/>
    </row>
    <row r="524" spans="13:15" x14ac:dyDescent="0.25">
      <c r="M524" s="242"/>
      <c r="N524" s="242"/>
      <c r="O524" s="242"/>
    </row>
    <row r="525" spans="13:15" x14ac:dyDescent="0.25">
      <c r="M525" s="242"/>
      <c r="N525" s="242"/>
      <c r="O525" s="242"/>
    </row>
    <row r="526" spans="13:15" x14ac:dyDescent="0.25">
      <c r="M526" s="242"/>
      <c r="N526" s="242"/>
      <c r="O526" s="242"/>
    </row>
    <row r="527" spans="13:15" x14ac:dyDescent="0.25">
      <c r="M527" s="242"/>
      <c r="N527" s="242"/>
      <c r="O527" s="242"/>
    </row>
    <row r="528" spans="13:15" x14ac:dyDescent="0.25">
      <c r="M528" s="242"/>
      <c r="N528" s="242"/>
      <c r="O528" s="242"/>
    </row>
    <row r="529" spans="13:15" x14ac:dyDescent="0.25">
      <c r="M529" s="242"/>
      <c r="N529" s="242"/>
      <c r="O529" s="242"/>
    </row>
    <row r="530" spans="13:15" x14ac:dyDescent="0.25">
      <c r="M530" s="242"/>
      <c r="N530" s="242"/>
      <c r="O530" s="242"/>
    </row>
    <row r="531" spans="13:15" x14ac:dyDescent="0.25">
      <c r="M531" s="242"/>
      <c r="N531" s="242"/>
      <c r="O531" s="242"/>
    </row>
    <row r="532" spans="13:15" x14ac:dyDescent="0.25">
      <c r="M532" s="242"/>
      <c r="N532" s="242"/>
      <c r="O532" s="242"/>
    </row>
    <row r="533" spans="13:15" x14ac:dyDescent="0.25">
      <c r="M533" s="242"/>
      <c r="N533" s="242"/>
      <c r="O533" s="242"/>
    </row>
    <row r="534" spans="13:15" x14ac:dyDescent="0.25">
      <c r="M534" s="242"/>
      <c r="N534" s="242"/>
      <c r="O534" s="242"/>
    </row>
    <row r="535" spans="13:15" x14ac:dyDescent="0.25">
      <c r="M535" s="242"/>
      <c r="N535" s="242"/>
      <c r="O535" s="242"/>
    </row>
    <row r="536" spans="13:15" x14ac:dyDescent="0.25">
      <c r="M536" s="242"/>
      <c r="N536" s="242"/>
      <c r="O536" s="242"/>
    </row>
    <row r="537" spans="13:15" x14ac:dyDescent="0.25">
      <c r="M537" s="242"/>
      <c r="N537" s="242"/>
      <c r="O537" s="242"/>
    </row>
    <row r="538" spans="13:15" x14ac:dyDescent="0.25">
      <c r="M538" s="242"/>
      <c r="N538" s="242"/>
      <c r="O538" s="242"/>
    </row>
    <row r="539" spans="13:15" x14ac:dyDescent="0.25">
      <c r="M539" s="242"/>
      <c r="N539" s="242"/>
      <c r="O539" s="242"/>
    </row>
    <row r="540" spans="13:15" x14ac:dyDescent="0.25">
      <c r="M540" s="242"/>
      <c r="N540" s="242"/>
      <c r="O540" s="242"/>
    </row>
    <row r="541" spans="13:15" x14ac:dyDescent="0.25">
      <c r="M541" s="242"/>
      <c r="N541" s="242"/>
      <c r="O541" s="242"/>
    </row>
    <row r="542" spans="13:15" x14ac:dyDescent="0.25">
      <c r="M542" s="242"/>
      <c r="N542" s="242"/>
      <c r="O542" s="242"/>
    </row>
    <row r="543" spans="13:15" x14ac:dyDescent="0.25">
      <c r="M543" s="242"/>
      <c r="N543" s="242"/>
      <c r="O543" s="242"/>
    </row>
    <row r="544" spans="13:15" x14ac:dyDescent="0.25">
      <c r="M544" s="242"/>
      <c r="N544" s="242"/>
      <c r="O544" s="242"/>
    </row>
    <row r="545" spans="13:15" x14ac:dyDescent="0.25">
      <c r="M545" s="242"/>
      <c r="N545" s="242"/>
      <c r="O545" s="242"/>
    </row>
    <row r="546" spans="13:15" x14ac:dyDescent="0.25">
      <c r="M546" s="242"/>
      <c r="N546" s="242"/>
      <c r="O546" s="242"/>
    </row>
    <row r="547" spans="13:15" x14ac:dyDescent="0.25">
      <c r="M547" s="242"/>
      <c r="N547" s="242"/>
      <c r="O547" s="242"/>
    </row>
    <row r="548" spans="13:15" x14ac:dyDescent="0.25">
      <c r="M548" s="242"/>
      <c r="N548" s="242"/>
      <c r="O548" s="242"/>
    </row>
    <row r="549" spans="13:15" x14ac:dyDescent="0.25">
      <c r="M549" s="242"/>
      <c r="N549" s="242"/>
      <c r="O549" s="242"/>
    </row>
    <row r="550" spans="13:15" x14ac:dyDescent="0.25">
      <c r="M550" s="242"/>
      <c r="N550" s="242"/>
      <c r="O550" s="242"/>
    </row>
    <row r="551" spans="13:15" x14ac:dyDescent="0.25">
      <c r="M551" s="242"/>
      <c r="N551" s="242"/>
      <c r="O551" s="242"/>
    </row>
    <row r="552" spans="13:15" x14ac:dyDescent="0.25">
      <c r="M552" s="242"/>
      <c r="N552" s="242"/>
      <c r="O552" s="242"/>
    </row>
    <row r="553" spans="13:15" x14ac:dyDescent="0.25">
      <c r="M553" s="242"/>
      <c r="N553" s="242"/>
      <c r="O553" s="242"/>
    </row>
    <row r="554" spans="13:15" x14ac:dyDescent="0.25">
      <c r="M554" s="242"/>
      <c r="N554" s="242"/>
      <c r="O554" s="242"/>
    </row>
    <row r="555" spans="13:15" x14ac:dyDescent="0.25">
      <c r="M555" s="242"/>
      <c r="N555" s="242"/>
      <c r="O555" s="242"/>
    </row>
    <row r="556" spans="13:15" x14ac:dyDescent="0.25">
      <c r="M556" s="242"/>
      <c r="N556" s="242"/>
      <c r="O556" s="242"/>
    </row>
    <row r="557" spans="13:15" x14ac:dyDescent="0.25">
      <c r="M557" s="242"/>
      <c r="N557" s="242"/>
      <c r="O557" s="242"/>
    </row>
    <row r="558" spans="13:15" x14ac:dyDescent="0.25">
      <c r="M558" s="242"/>
      <c r="N558" s="242"/>
      <c r="O558" s="242"/>
    </row>
    <row r="559" spans="13:15" x14ac:dyDescent="0.25">
      <c r="M559" s="242"/>
      <c r="N559" s="242"/>
      <c r="O559" s="242"/>
    </row>
    <row r="560" spans="13:15" x14ac:dyDescent="0.25">
      <c r="M560" s="242"/>
      <c r="N560" s="242"/>
      <c r="O560" s="242"/>
    </row>
    <row r="561" spans="13:15" x14ac:dyDescent="0.25">
      <c r="M561" s="242"/>
      <c r="N561" s="242"/>
      <c r="O561" s="242"/>
    </row>
    <row r="562" spans="13:15" x14ac:dyDescent="0.25">
      <c r="M562" s="242"/>
      <c r="N562" s="242"/>
      <c r="O562" s="242"/>
    </row>
    <row r="563" spans="13:15" x14ac:dyDescent="0.25">
      <c r="M563" s="242"/>
      <c r="N563" s="242"/>
      <c r="O563" s="242"/>
    </row>
    <row r="564" spans="13:15" x14ac:dyDescent="0.25">
      <c r="M564" s="242"/>
      <c r="N564" s="242"/>
      <c r="O564" s="242"/>
    </row>
    <row r="565" spans="13:15" x14ac:dyDescent="0.25">
      <c r="M565" s="242"/>
      <c r="N565" s="242"/>
      <c r="O565" s="242"/>
    </row>
    <row r="566" spans="13:15" x14ac:dyDescent="0.25">
      <c r="M566" s="242"/>
      <c r="N566" s="242"/>
      <c r="O566" s="242"/>
    </row>
    <row r="567" spans="13:15" x14ac:dyDescent="0.25">
      <c r="M567" s="242"/>
      <c r="N567" s="242"/>
      <c r="O567" s="242"/>
    </row>
    <row r="568" spans="13:15" x14ac:dyDescent="0.25">
      <c r="M568" s="242"/>
      <c r="N568" s="242"/>
      <c r="O568" s="242"/>
    </row>
    <row r="569" spans="13:15" x14ac:dyDescent="0.25">
      <c r="M569" s="242"/>
      <c r="N569" s="242"/>
      <c r="O569" s="242"/>
    </row>
    <row r="570" spans="13:15" x14ac:dyDescent="0.25">
      <c r="M570" s="242"/>
      <c r="N570" s="242"/>
      <c r="O570" s="242"/>
    </row>
    <row r="571" spans="13:15" x14ac:dyDescent="0.25">
      <c r="M571" s="242"/>
      <c r="N571" s="242"/>
      <c r="O571" s="242"/>
    </row>
    <row r="572" spans="13:15" x14ac:dyDescent="0.25">
      <c r="M572" s="242"/>
      <c r="N572" s="242"/>
      <c r="O572" s="242"/>
    </row>
    <row r="573" spans="13:15" x14ac:dyDescent="0.25">
      <c r="M573" s="242"/>
      <c r="N573" s="242"/>
      <c r="O573" s="242"/>
    </row>
    <row r="574" spans="13:15" x14ac:dyDescent="0.25">
      <c r="M574" s="242"/>
      <c r="N574" s="242"/>
      <c r="O574" s="242"/>
    </row>
    <row r="575" spans="13:15" x14ac:dyDescent="0.25">
      <c r="M575" s="242"/>
      <c r="N575" s="242"/>
      <c r="O575" s="242"/>
    </row>
    <row r="576" spans="13:15" x14ac:dyDescent="0.25">
      <c r="M576" s="242"/>
      <c r="N576" s="242"/>
      <c r="O576" s="242"/>
    </row>
    <row r="577" spans="13:15" x14ac:dyDescent="0.25">
      <c r="M577" s="242"/>
      <c r="N577" s="242"/>
      <c r="O577" s="242"/>
    </row>
    <row r="578" spans="13:15" x14ac:dyDescent="0.25">
      <c r="M578" s="242"/>
      <c r="N578" s="242"/>
      <c r="O578" s="242"/>
    </row>
    <row r="579" spans="13:15" x14ac:dyDescent="0.25">
      <c r="M579" s="242"/>
      <c r="N579" s="242"/>
      <c r="O579" s="242"/>
    </row>
    <row r="580" spans="13:15" x14ac:dyDescent="0.25">
      <c r="M580" s="242"/>
      <c r="N580" s="242"/>
      <c r="O580" s="242"/>
    </row>
    <row r="581" spans="13:15" x14ac:dyDescent="0.25">
      <c r="M581" s="242"/>
      <c r="N581" s="242"/>
      <c r="O581" s="242"/>
    </row>
    <row r="582" spans="13:15" x14ac:dyDescent="0.25">
      <c r="M582" s="242"/>
      <c r="N582" s="242"/>
      <c r="O582" s="242"/>
    </row>
    <row r="583" spans="13:15" x14ac:dyDescent="0.25">
      <c r="M583" s="242"/>
      <c r="N583" s="242"/>
      <c r="O583" s="242"/>
    </row>
    <row r="584" spans="13:15" x14ac:dyDescent="0.25">
      <c r="M584" s="242"/>
      <c r="N584" s="242"/>
      <c r="O584" s="242"/>
    </row>
    <row r="585" spans="13:15" x14ac:dyDescent="0.25">
      <c r="M585" s="242"/>
      <c r="N585" s="242"/>
      <c r="O585" s="242"/>
    </row>
    <row r="586" spans="13:15" x14ac:dyDescent="0.25">
      <c r="M586" s="242"/>
      <c r="N586" s="242"/>
      <c r="O586" s="242"/>
    </row>
    <row r="587" spans="13:15" x14ac:dyDescent="0.25">
      <c r="M587" s="242"/>
      <c r="N587" s="242"/>
      <c r="O587" s="242"/>
    </row>
    <row r="588" spans="13:15" x14ac:dyDescent="0.25">
      <c r="M588" s="242"/>
      <c r="N588" s="242"/>
      <c r="O588" s="242"/>
    </row>
    <row r="589" spans="13:15" x14ac:dyDescent="0.25">
      <c r="M589" s="242"/>
      <c r="N589" s="242"/>
      <c r="O589" s="242"/>
    </row>
    <row r="590" spans="13:15" x14ac:dyDescent="0.25">
      <c r="M590" s="242"/>
      <c r="N590" s="242"/>
      <c r="O590" s="242"/>
    </row>
    <row r="591" spans="13:15" x14ac:dyDescent="0.25">
      <c r="M591" s="242"/>
      <c r="N591" s="242"/>
      <c r="O591" s="242"/>
    </row>
    <row r="592" spans="13:15" x14ac:dyDescent="0.25">
      <c r="M592" s="242"/>
      <c r="N592" s="242"/>
      <c r="O592" s="242"/>
    </row>
    <row r="593" spans="13:15" x14ac:dyDescent="0.25">
      <c r="M593" s="242"/>
      <c r="N593" s="242"/>
      <c r="O593" s="242"/>
    </row>
    <row r="594" spans="13:15" x14ac:dyDescent="0.25">
      <c r="M594" s="242"/>
      <c r="N594" s="242"/>
      <c r="O594" s="242"/>
    </row>
    <row r="595" spans="13:15" x14ac:dyDescent="0.25">
      <c r="M595" s="242"/>
      <c r="N595" s="242"/>
      <c r="O595" s="242"/>
    </row>
    <row r="596" spans="13:15" x14ac:dyDescent="0.25">
      <c r="M596" s="242"/>
      <c r="N596" s="242"/>
      <c r="O596" s="242"/>
    </row>
    <row r="597" spans="13:15" x14ac:dyDescent="0.25">
      <c r="M597" s="242"/>
      <c r="N597" s="242"/>
      <c r="O597" s="242"/>
    </row>
    <row r="598" spans="13:15" x14ac:dyDescent="0.25">
      <c r="M598" s="242"/>
      <c r="N598" s="242"/>
      <c r="O598" s="242"/>
    </row>
    <row r="599" spans="13:15" x14ac:dyDescent="0.25">
      <c r="M599" s="242"/>
      <c r="N599" s="242"/>
      <c r="O599" s="242"/>
    </row>
    <row r="600" spans="13:15" x14ac:dyDescent="0.25">
      <c r="M600" s="242"/>
      <c r="N600" s="242"/>
      <c r="O600" s="242"/>
    </row>
    <row r="601" spans="13:15" x14ac:dyDescent="0.25">
      <c r="M601" s="242"/>
      <c r="N601" s="242"/>
      <c r="O601" s="242"/>
    </row>
    <row r="602" spans="13:15" x14ac:dyDescent="0.25">
      <c r="M602" s="242"/>
      <c r="N602" s="242"/>
      <c r="O602" s="242"/>
    </row>
    <row r="603" spans="13:15" x14ac:dyDescent="0.25">
      <c r="M603" s="242"/>
      <c r="N603" s="242"/>
      <c r="O603" s="242"/>
    </row>
    <row r="604" spans="13:15" x14ac:dyDescent="0.25">
      <c r="M604" s="242"/>
      <c r="N604" s="242"/>
      <c r="O604" s="242"/>
    </row>
    <row r="605" spans="13:15" x14ac:dyDescent="0.25">
      <c r="M605" s="242"/>
      <c r="N605" s="242"/>
      <c r="O605" s="242"/>
    </row>
    <row r="606" spans="13:15" x14ac:dyDescent="0.25">
      <c r="M606" s="242"/>
      <c r="N606" s="242"/>
      <c r="O606" s="242"/>
    </row>
    <row r="607" spans="13:15" x14ac:dyDescent="0.25">
      <c r="M607" s="242"/>
      <c r="N607" s="242"/>
      <c r="O607" s="242"/>
    </row>
    <row r="608" spans="13:15" x14ac:dyDescent="0.25">
      <c r="M608" s="242"/>
      <c r="N608" s="242"/>
      <c r="O608" s="242"/>
    </row>
    <row r="609" spans="13:15" x14ac:dyDescent="0.25">
      <c r="M609" s="242"/>
      <c r="N609" s="242"/>
      <c r="O609" s="242"/>
    </row>
    <row r="610" spans="13:15" x14ac:dyDescent="0.25">
      <c r="M610" s="242"/>
      <c r="N610" s="242"/>
      <c r="O610" s="242"/>
    </row>
    <row r="611" spans="13:15" x14ac:dyDescent="0.25">
      <c r="M611" s="242"/>
      <c r="N611" s="242"/>
      <c r="O611" s="242"/>
    </row>
    <row r="612" spans="13:15" x14ac:dyDescent="0.25">
      <c r="M612" s="242"/>
      <c r="N612" s="242"/>
      <c r="O612" s="242"/>
    </row>
    <row r="613" spans="13:15" x14ac:dyDescent="0.25">
      <c r="M613" s="242"/>
      <c r="N613" s="242"/>
      <c r="O613" s="242"/>
    </row>
    <row r="614" spans="13:15" x14ac:dyDescent="0.25">
      <c r="M614" s="242"/>
      <c r="N614" s="242"/>
      <c r="O614" s="242"/>
    </row>
    <row r="615" spans="13:15" x14ac:dyDescent="0.25">
      <c r="M615" s="242"/>
      <c r="N615" s="242"/>
      <c r="O615" s="242"/>
    </row>
    <row r="616" spans="13:15" x14ac:dyDescent="0.25">
      <c r="M616" s="242"/>
      <c r="N616" s="242"/>
      <c r="O616" s="242"/>
    </row>
    <row r="617" spans="13:15" x14ac:dyDescent="0.25">
      <c r="M617" s="242"/>
      <c r="N617" s="242"/>
      <c r="O617" s="242"/>
    </row>
    <row r="618" spans="13:15" x14ac:dyDescent="0.25">
      <c r="M618" s="242"/>
      <c r="N618" s="242"/>
      <c r="O618" s="242"/>
    </row>
    <row r="619" spans="13:15" x14ac:dyDescent="0.25">
      <c r="M619" s="242"/>
      <c r="N619" s="242"/>
      <c r="O619" s="242"/>
    </row>
    <row r="620" spans="13:15" x14ac:dyDescent="0.25">
      <c r="M620" s="242"/>
      <c r="N620" s="242"/>
      <c r="O620" s="242"/>
    </row>
    <row r="621" spans="13:15" x14ac:dyDescent="0.25">
      <c r="M621" s="242"/>
      <c r="N621" s="242"/>
      <c r="O621" s="242"/>
    </row>
    <row r="622" spans="13:15" x14ac:dyDescent="0.25">
      <c r="M622" s="242"/>
      <c r="N622" s="242"/>
      <c r="O622" s="242"/>
    </row>
    <row r="623" spans="13:15" x14ac:dyDescent="0.25">
      <c r="M623" s="242"/>
      <c r="N623" s="242"/>
      <c r="O623" s="242"/>
    </row>
    <row r="624" spans="13:15" x14ac:dyDescent="0.25">
      <c r="M624" s="242"/>
      <c r="N624" s="242"/>
      <c r="O624" s="242"/>
    </row>
    <row r="625" spans="13:15" x14ac:dyDescent="0.25">
      <c r="M625" s="242"/>
      <c r="N625" s="242"/>
      <c r="O625" s="242"/>
    </row>
    <row r="626" spans="13:15" x14ac:dyDescent="0.25">
      <c r="M626" s="242"/>
      <c r="N626" s="242"/>
      <c r="O626" s="242"/>
    </row>
    <row r="627" spans="13:15" x14ac:dyDescent="0.25">
      <c r="M627" s="242"/>
      <c r="N627" s="242"/>
      <c r="O627" s="242"/>
    </row>
    <row r="628" spans="13:15" x14ac:dyDescent="0.25">
      <c r="M628" s="242"/>
      <c r="N628" s="242"/>
      <c r="O628" s="242"/>
    </row>
    <row r="629" spans="13:15" x14ac:dyDescent="0.25">
      <c r="M629" s="242"/>
      <c r="N629" s="242"/>
      <c r="O629" s="242"/>
    </row>
    <row r="630" spans="13:15" x14ac:dyDescent="0.25">
      <c r="M630" s="242"/>
      <c r="N630" s="242"/>
      <c r="O630" s="242"/>
    </row>
    <row r="631" spans="13:15" x14ac:dyDescent="0.25">
      <c r="M631" s="242"/>
      <c r="N631" s="242"/>
      <c r="O631" s="242"/>
    </row>
    <row r="632" spans="13:15" x14ac:dyDescent="0.25">
      <c r="M632" s="242"/>
      <c r="N632" s="242"/>
      <c r="O632" s="242"/>
    </row>
    <row r="633" spans="13:15" x14ac:dyDescent="0.25">
      <c r="M633" s="242"/>
      <c r="N633" s="242"/>
      <c r="O633" s="242"/>
    </row>
    <row r="634" spans="13:15" x14ac:dyDescent="0.25">
      <c r="M634" s="242"/>
      <c r="N634" s="242"/>
      <c r="O634" s="242"/>
    </row>
    <row r="635" spans="13:15" x14ac:dyDescent="0.25">
      <c r="M635" s="242"/>
      <c r="N635" s="242"/>
      <c r="O635" s="242"/>
    </row>
    <row r="636" spans="13:15" x14ac:dyDescent="0.25">
      <c r="M636" s="242"/>
      <c r="N636" s="242"/>
      <c r="O636" s="242"/>
    </row>
    <row r="637" spans="13:15" x14ac:dyDescent="0.25">
      <c r="M637" s="242"/>
      <c r="N637" s="242"/>
      <c r="O637" s="242"/>
    </row>
    <row r="638" spans="13:15" x14ac:dyDescent="0.25">
      <c r="M638" s="242"/>
      <c r="N638" s="242"/>
      <c r="O638" s="242"/>
    </row>
    <row r="639" spans="13:15" x14ac:dyDescent="0.25">
      <c r="M639" s="242"/>
      <c r="N639" s="242"/>
      <c r="O639" s="242"/>
    </row>
    <row r="640" spans="13:15" x14ac:dyDescent="0.25">
      <c r="M640" s="242"/>
      <c r="N640" s="242"/>
      <c r="O640" s="242"/>
    </row>
    <row r="641" spans="13:15" x14ac:dyDescent="0.25">
      <c r="M641" s="242"/>
      <c r="N641" s="242"/>
      <c r="O641" s="242"/>
    </row>
    <row r="642" spans="13:15" x14ac:dyDescent="0.25">
      <c r="M642" s="242"/>
      <c r="N642" s="242"/>
      <c r="O642" s="242"/>
    </row>
    <row r="643" spans="13:15" x14ac:dyDescent="0.25">
      <c r="M643" s="242"/>
      <c r="N643" s="242"/>
      <c r="O643" s="242"/>
    </row>
    <row r="644" spans="13:15" x14ac:dyDescent="0.25">
      <c r="M644" s="242"/>
      <c r="N644" s="242"/>
      <c r="O644" s="242"/>
    </row>
    <row r="645" spans="13:15" x14ac:dyDescent="0.25">
      <c r="M645" s="242"/>
      <c r="N645" s="242"/>
      <c r="O645" s="242"/>
    </row>
    <row r="646" spans="13:15" x14ac:dyDescent="0.25">
      <c r="M646" s="242"/>
      <c r="N646" s="242"/>
      <c r="O646" s="242"/>
    </row>
    <row r="647" spans="13:15" x14ac:dyDescent="0.25">
      <c r="M647" s="242"/>
      <c r="N647" s="242"/>
      <c r="O647" s="242"/>
    </row>
    <row r="648" spans="13:15" x14ac:dyDescent="0.25">
      <c r="M648" s="242"/>
      <c r="N648" s="242"/>
      <c r="O648" s="242"/>
    </row>
    <row r="649" spans="13:15" x14ac:dyDescent="0.25">
      <c r="M649" s="242"/>
      <c r="N649" s="242"/>
      <c r="O649" s="242"/>
    </row>
    <row r="650" spans="13:15" x14ac:dyDescent="0.25">
      <c r="M650" s="242"/>
      <c r="N650" s="242"/>
      <c r="O650" s="242"/>
    </row>
    <row r="651" spans="13:15" x14ac:dyDescent="0.25">
      <c r="M651" s="242"/>
      <c r="N651" s="242"/>
      <c r="O651" s="242"/>
    </row>
    <row r="652" spans="13:15" x14ac:dyDescent="0.25">
      <c r="M652" s="242"/>
      <c r="N652" s="242"/>
      <c r="O652" s="242"/>
    </row>
    <row r="653" spans="13:15" x14ac:dyDescent="0.25">
      <c r="M653" s="242"/>
      <c r="N653" s="242"/>
      <c r="O653" s="242"/>
    </row>
    <row r="654" spans="13:15" x14ac:dyDescent="0.25">
      <c r="M654" s="242"/>
      <c r="N654" s="242"/>
      <c r="O654" s="242"/>
    </row>
    <row r="655" spans="13:15" x14ac:dyDescent="0.25">
      <c r="M655" s="242"/>
      <c r="N655" s="242"/>
      <c r="O655" s="242"/>
    </row>
    <row r="656" spans="13:15" x14ac:dyDescent="0.25">
      <c r="M656" s="242"/>
      <c r="N656" s="242"/>
      <c r="O656" s="242"/>
    </row>
    <row r="657" spans="13:15" x14ac:dyDescent="0.25">
      <c r="M657" s="242"/>
      <c r="N657" s="242"/>
      <c r="O657" s="242"/>
    </row>
  </sheetData>
  <sheetProtection algorithmName="SHA-512" hashValue="sbTypRzVTyA5x0lnvDbNum2r1U6Y2YZe1WozqpYEId5xUqTly5r76feRTQMiy0kRZ8qwek9dPG8pmfg+EcX+yA==" saltValue="urge6J9T//KF3xOJJjVGOQ==" spinCount="100000" sheet="1" formatCells="0" formatColumns="0" formatRows="0"/>
  <mergeCells count="26">
    <mergeCell ref="A79:L79"/>
    <mergeCell ref="A5:B5"/>
    <mergeCell ref="A6:B6"/>
    <mergeCell ref="A7:B7"/>
    <mergeCell ref="C5:J5"/>
    <mergeCell ref="C6:J6"/>
    <mergeCell ref="A66:B66"/>
    <mergeCell ref="C66:F66"/>
    <mergeCell ref="G66:J66"/>
    <mergeCell ref="A67:B69"/>
    <mergeCell ref="C67:F69"/>
    <mergeCell ref="G67:J69"/>
    <mergeCell ref="A70:B70"/>
    <mergeCell ref="C70:F70"/>
    <mergeCell ref="G70:J70"/>
    <mergeCell ref="A8:B8"/>
    <mergeCell ref="B11:J11"/>
    <mergeCell ref="A75:B77"/>
    <mergeCell ref="C75:F77"/>
    <mergeCell ref="G75:J77"/>
    <mergeCell ref="A71:B73"/>
    <mergeCell ref="C71:F73"/>
    <mergeCell ref="G71:J73"/>
    <mergeCell ref="A74:B74"/>
    <mergeCell ref="C74:F74"/>
    <mergeCell ref="G74:J74"/>
  </mergeCells>
  <pageMargins left="0.70866141732283472" right="0.70866141732283472" top="0.74803149606299213" bottom="0.74803149606299213" header="0.31496062992125984" footer="0.31496062992125984"/>
  <pageSetup paperSize="9" scale="38" orientation="portrait" horizontalDpi="4294967294" r:id="rId1"/>
  <ignoredErrors>
    <ignoredError sqref="L13:L14" formulaRange="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Fordeling!$A$1:$A$3</xm:f>
          </x14:formula1>
          <xm:sqref>L64 M13:M63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D18"/>
  <sheetViews>
    <sheetView zoomScaleNormal="100" workbookViewId="0">
      <selection activeCell="B13" sqref="B13"/>
    </sheetView>
  </sheetViews>
  <sheetFormatPr defaultRowHeight="15" x14ac:dyDescent="0.25"/>
  <cols>
    <col min="1" max="1" width="26.42578125" customWidth="1"/>
    <col min="2" max="2" width="13.140625" style="6" customWidth="1"/>
    <col min="3" max="3" width="10.85546875" bestFit="1" customWidth="1"/>
  </cols>
  <sheetData>
    <row r="1" spans="1:4" x14ac:dyDescent="0.25">
      <c r="A1" s="38" t="s">
        <v>79</v>
      </c>
      <c r="B1" s="271" t="s">
        <v>68</v>
      </c>
      <c r="C1" s="268" t="s">
        <v>80</v>
      </c>
    </row>
    <row r="2" spans="1:4" x14ac:dyDescent="0.25">
      <c r="A2" s="41" t="s">
        <v>81</v>
      </c>
      <c r="B2" s="272" t="s">
        <v>82</v>
      </c>
      <c r="C2" s="269" t="s">
        <v>83</v>
      </c>
    </row>
    <row r="3" spans="1:4" x14ac:dyDescent="0.25">
      <c r="A3" s="41" t="s">
        <v>84</v>
      </c>
      <c r="B3" s="272" t="s">
        <v>85</v>
      </c>
      <c r="C3" s="269" t="s">
        <v>83</v>
      </c>
    </row>
    <row r="4" spans="1:4" x14ac:dyDescent="0.25">
      <c r="A4" s="41" t="s">
        <v>86</v>
      </c>
      <c r="B4" s="272" t="s">
        <v>87</v>
      </c>
      <c r="C4" s="269" t="s">
        <v>83</v>
      </c>
    </row>
    <row r="5" spans="1:4" x14ac:dyDescent="0.25">
      <c r="A5" s="41" t="s">
        <v>88</v>
      </c>
      <c r="B5" s="272" t="s">
        <v>89</v>
      </c>
      <c r="C5" s="269" t="s">
        <v>83</v>
      </c>
    </row>
    <row r="6" spans="1:4" x14ac:dyDescent="0.25">
      <c r="A6" s="41" t="s">
        <v>90</v>
      </c>
      <c r="B6" s="272" t="s">
        <v>91</v>
      </c>
      <c r="C6" s="269" t="s">
        <v>83</v>
      </c>
    </row>
    <row r="7" spans="1:4" x14ac:dyDescent="0.25">
      <c r="A7" s="41" t="s">
        <v>92</v>
      </c>
      <c r="B7" s="272" t="s">
        <v>93</v>
      </c>
      <c r="C7" s="269" t="s">
        <v>83</v>
      </c>
    </row>
    <row r="8" spans="1:4" x14ac:dyDescent="0.25">
      <c r="A8" s="41" t="s">
        <v>94</v>
      </c>
      <c r="B8" s="272" t="s">
        <v>95</v>
      </c>
      <c r="C8" s="269" t="s">
        <v>83</v>
      </c>
    </row>
    <row r="9" spans="1:4" x14ac:dyDescent="0.25">
      <c r="A9" s="41" t="s">
        <v>96</v>
      </c>
      <c r="B9" s="272" t="s">
        <v>97</v>
      </c>
      <c r="C9" s="269" t="s">
        <v>83</v>
      </c>
    </row>
    <row r="10" spans="1:4" x14ac:dyDescent="0.25">
      <c r="A10" s="41" t="s">
        <v>98</v>
      </c>
      <c r="B10" s="272" t="s">
        <v>99</v>
      </c>
      <c r="C10" s="269" t="s">
        <v>83</v>
      </c>
    </row>
    <row r="11" spans="1:4" x14ac:dyDescent="0.25">
      <c r="A11" s="41" t="s">
        <v>100</v>
      </c>
      <c r="B11" s="272" t="s">
        <v>101</v>
      </c>
      <c r="C11" s="269" t="s">
        <v>83</v>
      </c>
    </row>
    <row r="12" spans="1:4" ht="15.75" thickBot="1" x14ac:dyDescent="0.3">
      <c r="A12" s="39" t="s">
        <v>102</v>
      </c>
      <c r="B12" s="273" t="s">
        <v>103</v>
      </c>
      <c r="C12" s="270" t="s">
        <v>83</v>
      </c>
    </row>
    <row r="13" spans="1:4" s="7" customFormat="1" ht="15.75" x14ac:dyDescent="0.25">
      <c r="A13"/>
      <c r="B13" s="42"/>
    </row>
    <row r="14" spans="1:4" s="7" customFormat="1" ht="15.75" x14ac:dyDescent="0.25">
      <c r="A14"/>
      <c r="B14" s="42"/>
    </row>
    <row r="15" spans="1:4" s="7" customFormat="1" ht="15.75" customHeight="1" x14ac:dyDescent="0.25">
      <c r="A15" s="352" t="s">
        <v>104</v>
      </c>
      <c r="B15" s="352"/>
      <c r="C15" s="352"/>
      <c r="D15" s="352"/>
    </row>
    <row r="16" spans="1:4" ht="15" customHeight="1" x14ac:dyDescent="0.25">
      <c r="A16" s="352"/>
      <c r="B16" s="352"/>
      <c r="C16" s="352"/>
      <c r="D16" s="352"/>
    </row>
    <row r="17" spans="1:4" ht="17.25" customHeight="1" x14ac:dyDescent="0.25">
      <c r="A17" s="352"/>
      <c r="B17" s="352"/>
      <c r="C17" s="352"/>
      <c r="D17" s="352"/>
    </row>
    <row r="18" spans="1:4" ht="15" customHeight="1" x14ac:dyDescent="0.25">
      <c r="A18" s="40"/>
      <c r="B18" s="8"/>
    </row>
  </sheetData>
  <mergeCells count="1">
    <mergeCell ref="A15:D17"/>
  </mergeCells>
  <phoneticPr fontId="32" type="noConversion"/>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zoomScaleNormal="100" workbookViewId="0">
      <selection sqref="A1:C11"/>
    </sheetView>
  </sheetViews>
  <sheetFormatPr defaultRowHeight="15" x14ac:dyDescent="0.25"/>
  <cols>
    <col min="1" max="1" width="12.85546875" customWidth="1"/>
    <col min="2" max="2" width="23.5703125" style="5" customWidth="1"/>
    <col min="3" max="3" width="93.5703125" style="2" customWidth="1"/>
  </cols>
  <sheetData>
    <row r="1" spans="1:3" s="22" customFormat="1" ht="43.15" customHeight="1" thickBot="1" x14ac:dyDescent="0.3">
      <c r="A1" s="20" t="s">
        <v>105</v>
      </c>
      <c r="B1" s="20"/>
      <c r="C1" s="21"/>
    </row>
    <row r="2" spans="1:3" ht="45.6" customHeight="1" x14ac:dyDescent="0.25">
      <c r="A2" s="10" t="s">
        <v>22</v>
      </c>
      <c r="B2" s="11" t="s">
        <v>106</v>
      </c>
      <c r="C2" s="12" t="s">
        <v>107</v>
      </c>
    </row>
    <row r="3" spans="1:3" ht="45.6" customHeight="1" x14ac:dyDescent="0.25">
      <c r="A3" s="13" t="s">
        <v>23</v>
      </c>
      <c r="B3" s="14" t="s">
        <v>108</v>
      </c>
      <c r="C3" s="15" t="s">
        <v>109</v>
      </c>
    </row>
    <row r="4" spans="1:3" ht="45.6" customHeight="1" x14ac:dyDescent="0.25">
      <c r="A4" s="13" t="s">
        <v>24</v>
      </c>
      <c r="B4" s="14" t="s">
        <v>110</v>
      </c>
      <c r="C4" s="15" t="s">
        <v>111</v>
      </c>
    </row>
    <row r="5" spans="1:3" ht="45.6" customHeight="1" x14ac:dyDescent="0.25">
      <c r="A5" s="13" t="s">
        <v>25</v>
      </c>
      <c r="B5" s="14" t="s">
        <v>112</v>
      </c>
      <c r="C5" s="15" t="s">
        <v>113</v>
      </c>
    </row>
    <row r="6" spans="1:3" ht="45.6" customHeight="1" x14ac:dyDescent="0.25">
      <c r="A6" s="13" t="s">
        <v>26</v>
      </c>
      <c r="B6" s="14" t="s">
        <v>114</v>
      </c>
      <c r="C6" s="15" t="s">
        <v>115</v>
      </c>
    </row>
    <row r="7" spans="1:3" ht="45.6" customHeight="1" x14ac:dyDescent="0.25">
      <c r="A7" s="163" t="s">
        <v>27</v>
      </c>
      <c r="B7" s="16" t="s">
        <v>27</v>
      </c>
      <c r="C7" s="17" t="s">
        <v>116</v>
      </c>
    </row>
    <row r="8" spans="1:3" ht="31.5" x14ac:dyDescent="0.25">
      <c r="A8" s="167" t="s">
        <v>28</v>
      </c>
      <c r="B8" s="164" t="s">
        <v>28</v>
      </c>
      <c r="C8" s="165" t="s">
        <v>117</v>
      </c>
    </row>
    <row r="9" spans="1:3" ht="90" x14ac:dyDescent="0.25">
      <c r="A9" s="267" t="s">
        <v>118</v>
      </c>
      <c r="B9" s="164" t="s">
        <v>118</v>
      </c>
      <c r="C9" s="165" t="s">
        <v>119</v>
      </c>
    </row>
    <row r="10" spans="1:3" ht="47.25" x14ac:dyDescent="0.25">
      <c r="A10" s="167" t="s">
        <v>30</v>
      </c>
      <c r="B10" s="164" t="s">
        <v>120</v>
      </c>
      <c r="C10" s="165" t="s">
        <v>121</v>
      </c>
    </row>
    <row r="11" spans="1:3" ht="45.6" customHeight="1" thickBot="1" x14ac:dyDescent="0.3">
      <c r="A11" s="166" t="s">
        <v>31</v>
      </c>
      <c r="B11" s="18" t="s">
        <v>122</v>
      </c>
      <c r="C11" s="19" t="s">
        <v>123</v>
      </c>
    </row>
    <row r="12" spans="1:3" x14ac:dyDescent="0.25">
      <c r="B12" s="4"/>
      <c r="C12" s="3"/>
    </row>
  </sheetData>
  <sheetProtection algorithmName="SHA-512" hashValue="zC58gcc6q0DJ7Gm1eCyHgzsQyrU6IUDqQgOtRQUcW87Q2+VEvoht3nvQzqLG+9XuFDsM6R0h0eTkxThG4YMDaA==" saltValue="G4H+3eNX2kshSeeO3oWnpA==" spinCount="100000" sheet="1" objects="1" scenarios="1"/>
  <pageMargins left="0.70866141732283472" right="0.70866141732283472" top="0.74803149606299213" bottom="0.74803149606299213" header="0.31496062992125984" footer="0.31496062992125984"/>
  <pageSetup paperSize="9" scale="9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E3" sqref="E3"/>
    </sheetView>
  </sheetViews>
  <sheetFormatPr defaultRowHeight="15" x14ac:dyDescent="0.25"/>
  <cols>
    <col min="2" max="2" width="22.5703125" style="5" bestFit="1" customWidth="1"/>
    <col min="3" max="3" width="112.85546875" style="37" customWidth="1"/>
  </cols>
  <sheetData>
    <row r="1" spans="1:3" s="22" customFormat="1" ht="43.15" customHeight="1" thickBot="1" x14ac:dyDescent="0.3">
      <c r="A1" s="20" t="s">
        <v>124</v>
      </c>
      <c r="B1" s="20"/>
      <c r="C1" s="21"/>
    </row>
    <row r="2" spans="1:3" s="44" customFormat="1" ht="106.5" customHeight="1" x14ac:dyDescent="0.25">
      <c r="A2" s="45">
        <v>1</v>
      </c>
      <c r="B2" s="46" t="s">
        <v>125</v>
      </c>
      <c r="C2" s="12" t="s">
        <v>126</v>
      </c>
    </row>
    <row r="3" spans="1:3" s="44" customFormat="1" ht="50.25" customHeight="1" x14ac:dyDescent="0.25">
      <c r="A3" s="353" t="s">
        <v>127</v>
      </c>
      <c r="B3" s="354"/>
      <c r="C3" s="355"/>
    </row>
    <row r="4" spans="1:3" s="44" customFormat="1" ht="60" x14ac:dyDescent="0.25">
      <c r="A4" s="47">
        <v>2</v>
      </c>
      <c r="B4" s="43" t="s">
        <v>128</v>
      </c>
      <c r="C4" s="15" t="s">
        <v>129</v>
      </c>
    </row>
    <row r="5" spans="1:3" s="44" customFormat="1" ht="225" x14ac:dyDescent="0.25">
      <c r="A5" s="47">
        <v>3</v>
      </c>
      <c r="B5" s="43" t="s">
        <v>130</v>
      </c>
      <c r="C5" s="15" t="s">
        <v>131</v>
      </c>
    </row>
    <row r="6" spans="1:3" ht="60.75" thickBot="1" x14ac:dyDescent="0.3">
      <c r="A6" s="191">
        <v>4</v>
      </c>
      <c r="B6" s="189" t="s">
        <v>132</v>
      </c>
      <c r="C6" s="190" t="s">
        <v>133</v>
      </c>
    </row>
  </sheetData>
  <sheetProtection algorithmName="SHA-512" hashValue="FcPN5o6jgWj0t/MT9R2cqySMx+yCfcPL7g1HEYT+KIJwI3OdNF71L8Ufw3ygWw1Vt579wBF2R1SE0kJH2ho+/g==" saltValue="5cQcoAehRNr36wUZe2jLVw==" spinCount="100000" sheet="1" objects="1" scenarios="1"/>
  <mergeCells count="1">
    <mergeCell ref="A3:C3"/>
  </mergeCells>
  <pageMargins left="0.70866141732283472" right="0.70866141732283472" top="0.74803149606299213" bottom="0.74803149606299213" header="0.31496062992125984" footer="0.31496062992125984"/>
  <pageSetup paperSize="9" scale="88" orientation="landscape" horizont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3"/>
  <sheetViews>
    <sheetView workbookViewId="0"/>
  </sheetViews>
  <sheetFormatPr defaultRowHeight="15" x14ac:dyDescent="0.25"/>
  <sheetData>
    <row r="1" spans="1:1" x14ac:dyDescent="0.25">
      <c r="A1" t="s">
        <v>32</v>
      </c>
    </row>
    <row r="2" spans="1:1" x14ac:dyDescent="0.25">
      <c r="A2" t="s">
        <v>33</v>
      </c>
    </row>
    <row r="3" spans="1:1" x14ac:dyDescent="0.25">
      <c r="A3" t="s">
        <v>134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7"/>
  <sheetViews>
    <sheetView zoomScale="80" zoomScaleNormal="80" workbookViewId="0">
      <pane ySplit="12" topLeftCell="A60" activePane="bottomLeft" state="frozen"/>
      <selection activeCell="L62" sqref="L62"/>
      <selection pane="bottomLeft" activeCell="K63" sqref="K63"/>
    </sheetView>
  </sheetViews>
  <sheetFormatPr defaultColWidth="9.42578125" defaultRowHeight="15" x14ac:dyDescent="0.25"/>
  <cols>
    <col min="1" max="1" width="11.140625" style="248" customWidth="1"/>
    <col min="2" max="7" width="11.7109375" style="248" customWidth="1"/>
    <col min="8" max="8" width="14.5703125" style="248" customWidth="1"/>
    <col min="9" max="9" width="12" style="248" customWidth="1"/>
    <col min="10" max="10" width="11.7109375" style="248" customWidth="1"/>
    <col min="11" max="11" width="15.7109375" style="249" customWidth="1"/>
    <col min="12" max="12" width="15.7109375" style="250" customWidth="1"/>
    <col min="13" max="14" width="15.7109375" style="247" customWidth="1"/>
    <col min="15" max="15" width="15.42578125" style="241" customWidth="1"/>
    <col min="16" max="264" width="29.42578125" style="242" customWidth="1"/>
    <col min="265" max="16384" width="9.42578125" style="242"/>
  </cols>
  <sheetData>
    <row r="1" spans="1:18" s="212" customFormat="1" ht="33.6" customHeight="1" x14ac:dyDescent="0.25">
      <c r="A1" s="210" t="s">
        <v>0</v>
      </c>
      <c r="B1" s="211"/>
      <c r="C1" s="211"/>
      <c r="D1" s="211"/>
      <c r="E1" s="211"/>
      <c r="F1" s="211"/>
      <c r="G1" s="211"/>
      <c r="H1" s="211"/>
      <c r="I1" s="211"/>
      <c r="J1" s="211"/>
      <c r="K1" s="211"/>
      <c r="L1" s="211"/>
      <c r="M1" s="211"/>
      <c r="N1" s="211"/>
      <c r="O1" s="211"/>
      <c r="P1" s="211"/>
      <c r="Q1" s="211"/>
    </row>
    <row r="2" spans="1:18" s="214" customFormat="1" x14ac:dyDescent="0.25">
      <c r="A2" s="49" t="s">
        <v>62</v>
      </c>
      <c r="B2" s="213"/>
      <c r="C2" s="213"/>
      <c r="D2" s="213"/>
      <c r="E2" s="213"/>
      <c r="F2" s="213"/>
      <c r="G2" s="213"/>
      <c r="H2" s="213"/>
      <c r="I2" s="213"/>
      <c r="J2" s="213"/>
      <c r="K2" s="213"/>
      <c r="L2" s="213"/>
      <c r="M2" s="213"/>
      <c r="N2" s="213"/>
      <c r="O2" s="213"/>
      <c r="P2" s="213"/>
      <c r="Q2" s="213"/>
    </row>
    <row r="3" spans="1:18" s="214" customFormat="1" x14ac:dyDescent="0.25">
      <c r="A3" s="213"/>
      <c r="B3" s="49"/>
      <c r="C3" s="49"/>
      <c r="D3" s="49"/>
      <c r="E3" s="49"/>
      <c r="F3" s="49"/>
      <c r="G3" s="49"/>
      <c r="H3" s="49"/>
      <c r="I3" s="49"/>
      <c r="J3" s="49"/>
      <c r="K3" s="213"/>
      <c r="L3" s="213"/>
      <c r="M3" s="213"/>
      <c r="N3" s="213"/>
      <c r="O3" s="213"/>
      <c r="P3" s="213"/>
      <c r="Q3" s="213"/>
    </row>
    <row r="4" spans="1:18" s="214" customFormat="1" thickBot="1" x14ac:dyDescent="0.25">
      <c r="A4" s="213"/>
      <c r="B4" s="213"/>
      <c r="C4" s="213"/>
      <c r="D4" s="213"/>
      <c r="E4" s="213"/>
      <c r="F4" s="213"/>
      <c r="G4" s="213"/>
      <c r="H4" s="213"/>
      <c r="I4" s="213"/>
      <c r="J4" s="213"/>
      <c r="K4" s="213"/>
      <c r="L4" s="213"/>
      <c r="M4" s="213"/>
      <c r="N4" s="213"/>
      <c r="O4" s="213"/>
      <c r="P4" s="213"/>
      <c r="Q4" s="213"/>
    </row>
    <row r="5" spans="1:18" s="214" customFormat="1" ht="15.75" thickBot="1" x14ac:dyDescent="0.3">
      <c r="A5" s="335" t="s">
        <v>63</v>
      </c>
      <c r="B5" s="315"/>
      <c r="C5" s="336" t="str">
        <f>'Total År'!D6</f>
        <v>Skriv LAG/FLAG navn her</v>
      </c>
      <c r="D5" s="315"/>
      <c r="E5" s="315"/>
      <c r="F5" s="315"/>
      <c r="G5" s="315"/>
      <c r="H5" s="315"/>
      <c r="I5" s="315"/>
      <c r="J5" s="315"/>
      <c r="K5" s="213"/>
      <c r="L5" s="215"/>
      <c r="M5" s="216" t="s">
        <v>5</v>
      </c>
      <c r="N5" s="217" t="s">
        <v>6</v>
      </c>
      <c r="O5" s="213"/>
      <c r="P5" s="213"/>
      <c r="Q5" s="213"/>
    </row>
    <row r="6" spans="1:18" s="214" customFormat="1" x14ac:dyDescent="0.25">
      <c r="A6" s="335" t="s">
        <v>8</v>
      </c>
      <c r="B6" s="315"/>
      <c r="C6" s="336" t="str">
        <f>'Total År'!D8</f>
        <v>Skriv Koordinator navn her</v>
      </c>
      <c r="D6" s="315"/>
      <c r="E6" s="315"/>
      <c r="F6" s="315"/>
      <c r="G6" s="315"/>
      <c r="H6" s="315"/>
      <c r="I6" s="315"/>
      <c r="J6" s="315"/>
      <c r="K6" s="213"/>
      <c r="L6" s="218" t="s">
        <v>64</v>
      </c>
      <c r="M6" s="148">
        <f>'Total År'!L7</f>
        <v>0</v>
      </c>
      <c r="N6" s="149">
        <f>+'Total År'!M7</f>
        <v>0</v>
      </c>
      <c r="O6" s="213"/>
      <c r="P6" s="213"/>
      <c r="Q6" s="213"/>
    </row>
    <row r="7" spans="1:18" s="214" customFormat="1" ht="15" customHeight="1" thickBot="1" x14ac:dyDescent="0.3">
      <c r="A7" s="335" t="s">
        <v>12</v>
      </c>
      <c r="B7" s="315"/>
      <c r="C7" s="150" t="s">
        <v>45</v>
      </c>
      <c r="D7" s="150">
        <f>'Total År'!C17</f>
        <v>2022</v>
      </c>
      <c r="E7" s="213"/>
      <c r="F7" s="213"/>
      <c r="G7" s="213"/>
      <c r="H7" s="213"/>
      <c r="I7" s="213"/>
      <c r="J7" s="213"/>
      <c r="K7" s="213"/>
      <c r="L7" s="219" t="s">
        <v>65</v>
      </c>
      <c r="M7" s="151">
        <f>'Total År'!L8</f>
        <v>0</v>
      </c>
      <c r="N7" s="152">
        <f>+'Total År'!M8</f>
        <v>0</v>
      </c>
      <c r="O7" s="213"/>
      <c r="P7" s="213"/>
      <c r="Q7" s="213"/>
    </row>
    <row r="8" spans="1:18" s="214" customFormat="1" thickBot="1" x14ac:dyDescent="0.25">
      <c r="A8" s="331" t="s">
        <v>66</v>
      </c>
      <c r="B8" s="332"/>
      <c r="C8" s="275">
        <f>'11'!C8-'11'!J63</f>
        <v>0</v>
      </c>
      <c r="D8" s="213"/>
      <c r="E8" s="213"/>
      <c r="F8" s="213"/>
      <c r="G8" s="213"/>
      <c r="H8" s="213"/>
      <c r="I8" s="213"/>
      <c r="J8" s="213"/>
      <c r="K8" s="213"/>
      <c r="L8" s="220" t="s">
        <v>11</v>
      </c>
      <c r="M8" s="153">
        <f>SUM(M6:M7)</f>
        <v>0</v>
      </c>
      <c r="N8" s="154">
        <f>+'Total År'!M9</f>
        <v>0</v>
      </c>
      <c r="O8" s="213"/>
      <c r="P8" s="213"/>
      <c r="Q8" s="213"/>
    </row>
    <row r="9" spans="1:18" s="214" customFormat="1" ht="14.25" x14ac:dyDescent="0.2">
      <c r="A9" s="213"/>
      <c r="B9" s="213"/>
      <c r="C9" s="213"/>
      <c r="D9" s="213"/>
      <c r="E9" s="213"/>
      <c r="F9" s="213"/>
      <c r="G9" s="213"/>
      <c r="H9" s="213"/>
      <c r="I9" s="213"/>
      <c r="J9" s="213"/>
      <c r="K9" s="213"/>
      <c r="L9" s="213"/>
      <c r="M9" s="213"/>
      <c r="N9" s="213"/>
      <c r="O9" s="213"/>
      <c r="P9" s="213"/>
      <c r="Q9" s="213"/>
    </row>
    <row r="10" spans="1:18" s="214" customFormat="1" thickBot="1" x14ac:dyDescent="0.25">
      <c r="B10" s="213"/>
      <c r="C10" s="213"/>
      <c r="D10" s="213"/>
      <c r="E10" s="213"/>
      <c r="F10" s="213"/>
      <c r="G10" s="213"/>
      <c r="H10" s="213"/>
      <c r="I10" s="213"/>
      <c r="J10" s="213"/>
      <c r="K10" s="213"/>
      <c r="L10" s="213"/>
      <c r="M10" s="213"/>
      <c r="N10" s="213"/>
      <c r="O10" s="213"/>
      <c r="P10" s="213"/>
      <c r="Q10" s="213"/>
    </row>
    <row r="11" spans="1:18" s="214" customFormat="1" ht="16.5" thickBot="1" x14ac:dyDescent="0.3">
      <c r="A11" s="213"/>
      <c r="B11" s="337" t="s">
        <v>67</v>
      </c>
      <c r="C11" s="338"/>
      <c r="D11" s="338"/>
      <c r="E11" s="338"/>
      <c r="F11" s="338"/>
      <c r="G11" s="338"/>
      <c r="H11" s="338"/>
      <c r="I11" s="338"/>
      <c r="J11" s="339"/>
      <c r="K11" s="213"/>
      <c r="L11" s="213"/>
      <c r="M11" s="213"/>
      <c r="N11" s="213"/>
      <c r="O11" s="213"/>
      <c r="P11" s="213"/>
      <c r="Q11" s="213"/>
    </row>
    <row r="12" spans="1:18" s="228" customFormat="1" ht="48" thickBot="1" x14ac:dyDescent="0.3">
      <c r="A12" s="221" t="s">
        <v>68</v>
      </c>
      <c r="B12" s="9" t="str">
        <f>+Aktivitet!A2</f>
        <v>Vejl.</v>
      </c>
      <c r="C12" s="9" t="str">
        <f>+Aktivitet!A3</f>
        <v>Sag</v>
      </c>
      <c r="D12" s="9" t="str">
        <f>+Aktivitet!A4</f>
        <v>Kom.</v>
      </c>
      <c r="E12" s="9" t="str">
        <f>+Aktivitet!A5</f>
        <v>Adm.</v>
      </c>
      <c r="F12" s="9" t="str">
        <f>+Aktivitet!A6</f>
        <v>Møde</v>
      </c>
      <c r="G12" s="9" t="s">
        <v>27</v>
      </c>
      <c r="H12" s="48" t="s">
        <v>28</v>
      </c>
      <c r="I12" s="48" t="s">
        <v>29</v>
      </c>
      <c r="J12" s="48" t="s">
        <v>30</v>
      </c>
      <c r="K12" s="9" t="str">
        <f>+Aktivitet!A11</f>
        <v>Syg</v>
      </c>
      <c r="L12" s="222" t="s">
        <v>18</v>
      </c>
      <c r="M12" s="223" t="s">
        <v>69</v>
      </c>
      <c r="N12" s="224" t="s">
        <v>32</v>
      </c>
      <c r="O12" s="225" t="s">
        <v>33</v>
      </c>
      <c r="P12" s="226" t="s">
        <v>70</v>
      </c>
      <c r="Q12" s="227"/>
      <c r="R12" s="265"/>
    </row>
    <row r="13" spans="1:18" s="230" customFormat="1" ht="19.149999999999999" customHeight="1" x14ac:dyDescent="0.25">
      <c r="A13" s="23"/>
      <c r="B13" s="24"/>
      <c r="C13" s="24"/>
      <c r="D13" s="24"/>
      <c r="E13" s="24"/>
      <c r="F13" s="24"/>
      <c r="G13" s="24"/>
      <c r="H13" s="24"/>
      <c r="I13" s="24"/>
      <c r="J13" s="24"/>
      <c r="K13" s="24"/>
      <c r="L13" s="202">
        <f t="shared" ref="L13:L44" si="0">SUM(B13:K13)</f>
        <v>0</v>
      </c>
      <c r="M13" s="206"/>
      <c r="N13" s="25">
        <f t="shared" ref="N13:N62" si="1">IFERROR(IF(M13="FORDEL",L13*$N$6,IF(M13="lag",L13,0)),"Har du indtastet beløb ovenfor?")</f>
        <v>0</v>
      </c>
      <c r="O13" s="26">
        <f t="shared" ref="O13:O62" si="2">IFERROR(IF(M13="FORDEL",L13*$N$7,IF(M13="flag",L13,0)),"Har du indtastet beløb ovenfor?")</f>
        <v>0</v>
      </c>
      <c r="P13" s="144"/>
      <c r="Q13" s="229"/>
      <c r="R13" s="266"/>
    </row>
    <row r="14" spans="1:18" s="230" customFormat="1" ht="19.149999999999999" customHeight="1" x14ac:dyDescent="0.25">
      <c r="A14" s="27"/>
      <c r="B14" s="28"/>
      <c r="C14" s="28"/>
      <c r="D14" s="28"/>
      <c r="E14" s="28"/>
      <c r="F14" s="28"/>
      <c r="G14" s="28"/>
      <c r="H14" s="28"/>
      <c r="I14" s="28"/>
      <c r="J14" s="28"/>
      <c r="K14" s="28"/>
      <c r="L14" s="202">
        <f t="shared" si="0"/>
        <v>0</v>
      </c>
      <c r="M14" s="207"/>
      <c r="N14" s="29">
        <f t="shared" si="1"/>
        <v>0</v>
      </c>
      <c r="O14" s="30">
        <f t="shared" si="2"/>
        <v>0</v>
      </c>
      <c r="P14" s="144"/>
      <c r="Q14" s="229"/>
    </row>
    <row r="15" spans="1:18" s="230" customFormat="1" ht="19.149999999999999" customHeight="1" x14ac:dyDescent="0.25">
      <c r="A15" s="27"/>
      <c r="B15" s="28"/>
      <c r="C15" s="28"/>
      <c r="D15" s="28"/>
      <c r="E15" s="28"/>
      <c r="F15" s="28"/>
      <c r="G15" s="28"/>
      <c r="H15" s="28"/>
      <c r="I15" s="28"/>
      <c r="J15" s="28"/>
      <c r="K15" s="28"/>
      <c r="L15" s="202">
        <f t="shared" si="0"/>
        <v>0</v>
      </c>
      <c r="M15" s="207"/>
      <c r="N15" s="29">
        <f t="shared" si="1"/>
        <v>0</v>
      </c>
      <c r="O15" s="30">
        <f t="shared" si="2"/>
        <v>0</v>
      </c>
      <c r="P15" s="144"/>
      <c r="Q15" s="229"/>
    </row>
    <row r="16" spans="1:18" s="230" customFormat="1" ht="19.149999999999999" customHeight="1" x14ac:dyDescent="0.25">
      <c r="A16" s="27"/>
      <c r="B16" s="28"/>
      <c r="C16" s="28"/>
      <c r="D16" s="28"/>
      <c r="E16" s="28"/>
      <c r="F16" s="28"/>
      <c r="G16" s="28"/>
      <c r="H16" s="28"/>
      <c r="I16" s="28"/>
      <c r="J16" s="28"/>
      <c r="K16" s="28"/>
      <c r="L16" s="202">
        <f t="shared" si="0"/>
        <v>0</v>
      </c>
      <c r="M16" s="207"/>
      <c r="N16" s="29">
        <f t="shared" si="1"/>
        <v>0</v>
      </c>
      <c r="O16" s="30">
        <f t="shared" si="2"/>
        <v>0</v>
      </c>
      <c r="P16" s="144"/>
      <c r="Q16" s="229"/>
    </row>
    <row r="17" spans="1:17" s="230" customFormat="1" ht="19.149999999999999" customHeight="1" x14ac:dyDescent="0.25">
      <c r="A17" s="27"/>
      <c r="B17" s="28"/>
      <c r="C17" s="28"/>
      <c r="D17" s="28"/>
      <c r="E17" s="28"/>
      <c r="F17" s="28"/>
      <c r="G17" s="28"/>
      <c r="H17" s="28"/>
      <c r="I17" s="28"/>
      <c r="J17" s="28"/>
      <c r="K17" s="28"/>
      <c r="L17" s="202">
        <f t="shared" si="0"/>
        <v>0</v>
      </c>
      <c r="M17" s="207"/>
      <c r="N17" s="29">
        <f t="shared" ref="N17:N18" si="3">IFERROR(IF(M17="FORDEL",L17*$N$6,IF(M17="lag",L17,0)),"Har du indtastet beløb ovenfor?")</f>
        <v>0</v>
      </c>
      <c r="O17" s="30">
        <f t="shared" ref="O17:O18" si="4">IFERROR(IF(M17="FORDEL",L17*$N$7,IF(M17="flag",L17,0)),"Har du indtastet beløb ovenfor?")</f>
        <v>0</v>
      </c>
      <c r="P17" s="144"/>
      <c r="Q17" s="229"/>
    </row>
    <row r="18" spans="1:17" s="230" customFormat="1" ht="19.149999999999999" customHeight="1" x14ac:dyDescent="0.25">
      <c r="A18" s="27"/>
      <c r="B18" s="28"/>
      <c r="C18" s="28"/>
      <c r="D18" s="28"/>
      <c r="E18" s="28"/>
      <c r="F18" s="28"/>
      <c r="G18" s="28"/>
      <c r="H18" s="28"/>
      <c r="I18" s="28"/>
      <c r="J18" s="28"/>
      <c r="K18" s="28"/>
      <c r="L18" s="202">
        <f t="shared" si="0"/>
        <v>0</v>
      </c>
      <c r="M18" s="207"/>
      <c r="N18" s="29">
        <f t="shared" si="3"/>
        <v>0</v>
      </c>
      <c r="O18" s="30">
        <f t="shared" si="4"/>
        <v>0</v>
      </c>
      <c r="P18" s="144"/>
      <c r="Q18" s="229"/>
    </row>
    <row r="19" spans="1:17" s="230" customFormat="1" ht="19.149999999999999" customHeight="1" x14ac:dyDescent="0.25">
      <c r="A19" s="27"/>
      <c r="B19" s="28"/>
      <c r="C19" s="28"/>
      <c r="D19" s="28"/>
      <c r="E19" s="28"/>
      <c r="F19" s="28"/>
      <c r="G19" s="28"/>
      <c r="H19" s="28"/>
      <c r="I19" s="28"/>
      <c r="J19" s="28"/>
      <c r="K19" s="28"/>
      <c r="L19" s="202">
        <f t="shared" si="0"/>
        <v>0</v>
      </c>
      <c r="M19" s="207"/>
      <c r="N19" s="29">
        <f t="shared" si="1"/>
        <v>0</v>
      </c>
      <c r="O19" s="30">
        <f t="shared" si="2"/>
        <v>0</v>
      </c>
      <c r="P19" s="144"/>
      <c r="Q19" s="229"/>
    </row>
    <row r="20" spans="1:17" s="230" customFormat="1" ht="19.149999999999999" customHeight="1" x14ac:dyDescent="0.25">
      <c r="A20" s="27"/>
      <c r="B20" s="28"/>
      <c r="C20" s="28"/>
      <c r="D20" s="28"/>
      <c r="E20" s="28"/>
      <c r="F20" s="28"/>
      <c r="G20" s="28"/>
      <c r="H20" s="28"/>
      <c r="I20" s="28"/>
      <c r="J20" s="28"/>
      <c r="K20" s="28"/>
      <c r="L20" s="202">
        <f t="shared" si="0"/>
        <v>0</v>
      </c>
      <c r="M20" s="207"/>
      <c r="N20" s="29">
        <f t="shared" si="1"/>
        <v>0</v>
      </c>
      <c r="O20" s="30">
        <f t="shared" si="2"/>
        <v>0</v>
      </c>
      <c r="P20" s="144"/>
      <c r="Q20" s="229"/>
    </row>
    <row r="21" spans="1:17" s="230" customFormat="1" ht="19.149999999999999" customHeight="1" x14ac:dyDescent="0.25">
      <c r="A21" s="27"/>
      <c r="B21" s="28"/>
      <c r="C21" s="28"/>
      <c r="D21" s="28"/>
      <c r="E21" s="28"/>
      <c r="F21" s="28"/>
      <c r="G21" s="28"/>
      <c r="H21" s="28"/>
      <c r="I21" s="28"/>
      <c r="J21" s="28"/>
      <c r="K21" s="28"/>
      <c r="L21" s="202">
        <f t="shared" si="0"/>
        <v>0</v>
      </c>
      <c r="M21" s="207"/>
      <c r="N21" s="29">
        <f t="shared" si="1"/>
        <v>0</v>
      </c>
      <c r="O21" s="30">
        <f t="shared" si="2"/>
        <v>0</v>
      </c>
      <c r="P21" s="144"/>
      <c r="Q21" s="229"/>
    </row>
    <row r="22" spans="1:17" s="230" customFormat="1" ht="19.149999999999999" customHeight="1" x14ac:dyDescent="0.25">
      <c r="A22" s="27"/>
      <c r="B22" s="28"/>
      <c r="C22" s="28"/>
      <c r="D22" s="251"/>
      <c r="E22" s="28"/>
      <c r="F22" s="28"/>
      <c r="G22" s="28"/>
      <c r="H22" s="28"/>
      <c r="I22" s="28"/>
      <c r="J22" s="28"/>
      <c r="K22" s="28"/>
      <c r="L22" s="202">
        <f t="shared" si="0"/>
        <v>0</v>
      </c>
      <c r="M22" s="207"/>
      <c r="N22" s="29">
        <f t="shared" si="1"/>
        <v>0</v>
      </c>
      <c r="O22" s="30">
        <f t="shared" si="2"/>
        <v>0</v>
      </c>
      <c r="P22" s="144"/>
      <c r="Q22" s="229"/>
    </row>
    <row r="23" spans="1:17" s="230" customFormat="1" ht="19.149999999999999" customHeight="1" x14ac:dyDescent="0.25">
      <c r="A23" s="27"/>
      <c r="B23" s="28"/>
      <c r="C23" s="28"/>
      <c r="D23" s="251"/>
      <c r="E23" s="28"/>
      <c r="F23" s="28"/>
      <c r="G23" s="28"/>
      <c r="H23" s="28"/>
      <c r="I23" s="28"/>
      <c r="J23" s="28"/>
      <c r="K23" s="28"/>
      <c r="L23" s="202">
        <f t="shared" si="0"/>
        <v>0</v>
      </c>
      <c r="M23" s="207"/>
      <c r="N23" s="29">
        <f t="shared" si="1"/>
        <v>0</v>
      </c>
      <c r="O23" s="30">
        <f t="shared" si="2"/>
        <v>0</v>
      </c>
      <c r="P23" s="144"/>
      <c r="Q23" s="229"/>
    </row>
    <row r="24" spans="1:17" s="230" customFormat="1" ht="19.149999999999999" customHeight="1" x14ac:dyDescent="0.25">
      <c r="A24" s="27"/>
      <c r="B24" s="28"/>
      <c r="C24" s="28"/>
      <c r="D24" s="251"/>
      <c r="E24" s="28"/>
      <c r="F24" s="28"/>
      <c r="G24" s="28"/>
      <c r="H24" s="28"/>
      <c r="I24" s="28"/>
      <c r="J24" s="28"/>
      <c r="K24" s="28"/>
      <c r="L24" s="202">
        <f t="shared" si="0"/>
        <v>0</v>
      </c>
      <c r="M24" s="207"/>
      <c r="N24" s="29">
        <f t="shared" si="1"/>
        <v>0</v>
      </c>
      <c r="O24" s="30">
        <f t="shared" si="2"/>
        <v>0</v>
      </c>
      <c r="P24" s="144"/>
      <c r="Q24" s="229"/>
    </row>
    <row r="25" spans="1:17" s="230" customFormat="1" ht="19.149999999999999" customHeight="1" x14ac:dyDescent="0.25">
      <c r="A25" s="27"/>
      <c r="B25" s="28"/>
      <c r="C25" s="28"/>
      <c r="D25" s="251"/>
      <c r="E25" s="28"/>
      <c r="F25" s="28"/>
      <c r="G25" s="28"/>
      <c r="H25" s="28"/>
      <c r="I25" s="28"/>
      <c r="J25" s="28"/>
      <c r="K25" s="28"/>
      <c r="L25" s="202">
        <f t="shared" si="0"/>
        <v>0</v>
      </c>
      <c r="M25" s="207"/>
      <c r="N25" s="29">
        <f t="shared" si="1"/>
        <v>0</v>
      </c>
      <c r="O25" s="30">
        <f t="shared" si="2"/>
        <v>0</v>
      </c>
      <c r="P25" s="144"/>
      <c r="Q25" s="229"/>
    </row>
    <row r="26" spans="1:17" s="230" customFormat="1" ht="19.149999999999999" customHeight="1" x14ac:dyDescent="0.25">
      <c r="A26" s="27"/>
      <c r="B26" s="28"/>
      <c r="C26" s="28"/>
      <c r="D26" s="251"/>
      <c r="E26" s="28"/>
      <c r="F26" s="28"/>
      <c r="G26" s="28"/>
      <c r="H26" s="28"/>
      <c r="I26" s="28"/>
      <c r="J26" s="28"/>
      <c r="K26" s="28"/>
      <c r="L26" s="202">
        <f t="shared" si="0"/>
        <v>0</v>
      </c>
      <c r="M26" s="207"/>
      <c r="N26" s="29">
        <f t="shared" si="1"/>
        <v>0</v>
      </c>
      <c r="O26" s="30">
        <f t="shared" si="2"/>
        <v>0</v>
      </c>
      <c r="P26" s="144"/>
      <c r="Q26" s="229"/>
    </row>
    <row r="27" spans="1:17" s="230" customFormat="1" ht="19.149999999999999" customHeight="1" x14ac:dyDescent="0.25">
      <c r="A27" s="27"/>
      <c r="B27" s="28"/>
      <c r="C27" s="28"/>
      <c r="D27" s="251"/>
      <c r="E27" s="28"/>
      <c r="F27" s="28"/>
      <c r="G27" s="28"/>
      <c r="H27" s="28"/>
      <c r="I27" s="28"/>
      <c r="J27" s="28"/>
      <c r="K27" s="28"/>
      <c r="L27" s="202">
        <f t="shared" si="0"/>
        <v>0</v>
      </c>
      <c r="M27" s="207"/>
      <c r="N27" s="29">
        <f t="shared" si="1"/>
        <v>0</v>
      </c>
      <c r="O27" s="30">
        <f t="shared" si="2"/>
        <v>0</v>
      </c>
      <c r="P27" s="144"/>
      <c r="Q27" s="229"/>
    </row>
    <row r="28" spans="1:17" s="230" customFormat="1" ht="19.149999999999999" customHeight="1" x14ac:dyDescent="0.25">
      <c r="A28" s="27"/>
      <c r="B28" s="28"/>
      <c r="C28" s="28"/>
      <c r="D28" s="251"/>
      <c r="E28" s="28"/>
      <c r="F28" s="28"/>
      <c r="G28" s="28"/>
      <c r="H28" s="28"/>
      <c r="I28" s="28"/>
      <c r="J28" s="28"/>
      <c r="K28" s="28"/>
      <c r="L28" s="202">
        <f t="shared" si="0"/>
        <v>0</v>
      </c>
      <c r="M28" s="207"/>
      <c r="N28" s="29">
        <f t="shared" si="1"/>
        <v>0</v>
      </c>
      <c r="O28" s="30">
        <f t="shared" si="2"/>
        <v>0</v>
      </c>
      <c r="P28" s="144"/>
      <c r="Q28" s="229"/>
    </row>
    <row r="29" spans="1:17" s="230" customFormat="1" ht="19.149999999999999" customHeight="1" x14ac:dyDescent="0.25">
      <c r="A29" s="27"/>
      <c r="B29" s="28"/>
      <c r="C29" s="28"/>
      <c r="D29" s="28"/>
      <c r="E29" s="28"/>
      <c r="F29" s="28"/>
      <c r="G29" s="28"/>
      <c r="H29" s="28"/>
      <c r="I29" s="28"/>
      <c r="J29" s="28"/>
      <c r="K29" s="28"/>
      <c r="L29" s="202">
        <f t="shared" si="0"/>
        <v>0</v>
      </c>
      <c r="M29" s="207"/>
      <c r="N29" s="29">
        <f t="shared" si="1"/>
        <v>0</v>
      </c>
      <c r="O29" s="30">
        <f t="shared" si="2"/>
        <v>0</v>
      </c>
      <c r="P29" s="144"/>
      <c r="Q29" s="229"/>
    </row>
    <row r="30" spans="1:17" s="230" customFormat="1" ht="19.149999999999999" customHeight="1" x14ac:dyDescent="0.25">
      <c r="A30" s="27"/>
      <c r="B30" s="28"/>
      <c r="C30" s="28"/>
      <c r="D30" s="28"/>
      <c r="E30" s="28"/>
      <c r="F30" s="28"/>
      <c r="G30" s="28"/>
      <c r="H30" s="28"/>
      <c r="I30" s="28"/>
      <c r="J30" s="28"/>
      <c r="K30" s="28"/>
      <c r="L30" s="202">
        <f t="shared" si="0"/>
        <v>0</v>
      </c>
      <c r="M30" s="207"/>
      <c r="N30" s="29">
        <f t="shared" si="1"/>
        <v>0</v>
      </c>
      <c r="O30" s="30">
        <f t="shared" si="2"/>
        <v>0</v>
      </c>
      <c r="P30" s="144"/>
      <c r="Q30" s="229"/>
    </row>
    <row r="31" spans="1:17" s="230" customFormat="1" ht="19.149999999999999" customHeight="1" x14ac:dyDescent="0.25">
      <c r="A31" s="27"/>
      <c r="B31" s="28"/>
      <c r="C31" s="28"/>
      <c r="D31" s="28"/>
      <c r="E31" s="28"/>
      <c r="F31" s="28"/>
      <c r="G31" s="28"/>
      <c r="H31" s="28"/>
      <c r="I31" s="28"/>
      <c r="J31" s="28"/>
      <c r="K31" s="28"/>
      <c r="L31" s="202">
        <f t="shared" si="0"/>
        <v>0</v>
      </c>
      <c r="M31" s="207"/>
      <c r="N31" s="29">
        <f t="shared" si="1"/>
        <v>0</v>
      </c>
      <c r="O31" s="30">
        <f t="shared" si="2"/>
        <v>0</v>
      </c>
      <c r="P31" s="144"/>
      <c r="Q31" s="229"/>
    </row>
    <row r="32" spans="1:17" s="230" customFormat="1" ht="19.149999999999999" customHeight="1" x14ac:dyDescent="0.25">
      <c r="A32" s="27"/>
      <c r="B32" s="28"/>
      <c r="C32" s="28"/>
      <c r="D32" s="28"/>
      <c r="E32" s="28"/>
      <c r="F32" s="28"/>
      <c r="G32" s="28"/>
      <c r="H32" s="28"/>
      <c r="I32" s="28"/>
      <c r="J32" s="28"/>
      <c r="K32" s="28"/>
      <c r="L32" s="202">
        <f t="shared" si="0"/>
        <v>0</v>
      </c>
      <c r="M32" s="207"/>
      <c r="N32" s="29">
        <f t="shared" si="1"/>
        <v>0</v>
      </c>
      <c r="O32" s="30">
        <f t="shared" si="2"/>
        <v>0</v>
      </c>
      <c r="P32" s="144"/>
      <c r="Q32" s="229"/>
    </row>
    <row r="33" spans="1:17" s="230" customFormat="1" ht="19.149999999999999" customHeight="1" x14ac:dyDescent="0.25">
      <c r="A33" s="27"/>
      <c r="B33" s="28"/>
      <c r="C33" s="28"/>
      <c r="D33" s="28"/>
      <c r="E33" s="28"/>
      <c r="F33" s="28"/>
      <c r="G33" s="28"/>
      <c r="H33" s="28"/>
      <c r="I33" s="28"/>
      <c r="J33" s="28"/>
      <c r="K33" s="28"/>
      <c r="L33" s="202">
        <f t="shared" si="0"/>
        <v>0</v>
      </c>
      <c r="M33" s="207"/>
      <c r="N33" s="29">
        <f t="shared" si="1"/>
        <v>0</v>
      </c>
      <c r="O33" s="30">
        <f t="shared" si="2"/>
        <v>0</v>
      </c>
      <c r="P33" s="144"/>
      <c r="Q33" s="229"/>
    </row>
    <row r="34" spans="1:17" s="230" customFormat="1" ht="19.149999999999999" customHeight="1" x14ac:dyDescent="0.25">
      <c r="A34" s="27"/>
      <c r="B34" s="28"/>
      <c r="C34" s="28"/>
      <c r="D34" s="28"/>
      <c r="E34" s="28"/>
      <c r="F34" s="28"/>
      <c r="G34" s="28"/>
      <c r="H34" s="28"/>
      <c r="I34" s="28"/>
      <c r="J34" s="28"/>
      <c r="K34" s="28"/>
      <c r="L34" s="202">
        <f t="shared" si="0"/>
        <v>0</v>
      </c>
      <c r="M34" s="207"/>
      <c r="N34" s="29">
        <f t="shared" si="1"/>
        <v>0</v>
      </c>
      <c r="O34" s="30">
        <f t="shared" si="2"/>
        <v>0</v>
      </c>
      <c r="P34" s="144"/>
      <c r="Q34" s="229"/>
    </row>
    <row r="35" spans="1:17" s="230" customFormat="1" ht="19.149999999999999" customHeight="1" x14ac:dyDescent="0.25">
      <c r="A35" s="27"/>
      <c r="B35" s="28"/>
      <c r="C35" s="28"/>
      <c r="D35" s="28"/>
      <c r="E35" s="28"/>
      <c r="F35" s="28"/>
      <c r="G35" s="28"/>
      <c r="H35" s="28"/>
      <c r="I35" s="28"/>
      <c r="J35" s="28"/>
      <c r="K35" s="28"/>
      <c r="L35" s="202">
        <f t="shared" si="0"/>
        <v>0</v>
      </c>
      <c r="M35" s="207"/>
      <c r="N35" s="29">
        <f t="shared" si="1"/>
        <v>0</v>
      </c>
      <c r="O35" s="30">
        <f t="shared" si="2"/>
        <v>0</v>
      </c>
      <c r="P35" s="144"/>
      <c r="Q35" s="229"/>
    </row>
    <row r="36" spans="1:17" s="230" customFormat="1" ht="19.149999999999999" customHeight="1" x14ac:dyDescent="0.25">
      <c r="A36" s="27"/>
      <c r="B36" s="28"/>
      <c r="C36" s="28"/>
      <c r="D36" s="28"/>
      <c r="E36" s="28"/>
      <c r="F36" s="28"/>
      <c r="G36" s="28"/>
      <c r="H36" s="28"/>
      <c r="I36" s="28"/>
      <c r="J36" s="28"/>
      <c r="K36" s="28"/>
      <c r="L36" s="202">
        <f t="shared" si="0"/>
        <v>0</v>
      </c>
      <c r="M36" s="207"/>
      <c r="N36" s="29">
        <f t="shared" si="1"/>
        <v>0</v>
      </c>
      <c r="O36" s="30">
        <f t="shared" si="2"/>
        <v>0</v>
      </c>
      <c r="P36" s="144"/>
      <c r="Q36" s="229"/>
    </row>
    <row r="37" spans="1:17" s="230" customFormat="1" ht="19.149999999999999" customHeight="1" x14ac:dyDescent="0.25">
      <c r="A37" s="27"/>
      <c r="B37" s="28"/>
      <c r="C37" s="28"/>
      <c r="D37" s="28"/>
      <c r="E37" s="28"/>
      <c r="F37" s="28"/>
      <c r="G37" s="28"/>
      <c r="H37" s="28"/>
      <c r="I37" s="28"/>
      <c r="J37" s="28"/>
      <c r="K37" s="28"/>
      <c r="L37" s="202">
        <f t="shared" si="0"/>
        <v>0</v>
      </c>
      <c r="M37" s="207"/>
      <c r="N37" s="29">
        <f t="shared" si="1"/>
        <v>0</v>
      </c>
      <c r="O37" s="30">
        <f t="shared" si="2"/>
        <v>0</v>
      </c>
      <c r="P37" s="144"/>
      <c r="Q37" s="229"/>
    </row>
    <row r="38" spans="1:17" s="230" customFormat="1" ht="19.149999999999999" customHeight="1" x14ac:dyDescent="0.25">
      <c r="A38" s="27"/>
      <c r="B38" s="28"/>
      <c r="C38" s="28"/>
      <c r="D38" s="28"/>
      <c r="E38" s="28"/>
      <c r="F38" s="28"/>
      <c r="G38" s="28"/>
      <c r="H38" s="28"/>
      <c r="I38" s="28"/>
      <c r="J38" s="28"/>
      <c r="K38" s="28"/>
      <c r="L38" s="202">
        <f t="shared" si="0"/>
        <v>0</v>
      </c>
      <c r="M38" s="207"/>
      <c r="N38" s="29">
        <f t="shared" si="1"/>
        <v>0</v>
      </c>
      <c r="O38" s="30">
        <f t="shared" si="2"/>
        <v>0</v>
      </c>
      <c r="P38" s="144"/>
      <c r="Q38" s="229"/>
    </row>
    <row r="39" spans="1:17" s="230" customFormat="1" ht="19.149999999999999" customHeight="1" x14ac:dyDescent="0.25">
      <c r="A39" s="27"/>
      <c r="B39" s="28"/>
      <c r="C39" s="28"/>
      <c r="D39" s="28"/>
      <c r="E39" s="28"/>
      <c r="F39" s="28"/>
      <c r="G39" s="28"/>
      <c r="H39" s="28"/>
      <c r="I39" s="28"/>
      <c r="J39" s="28"/>
      <c r="K39" s="28"/>
      <c r="L39" s="202">
        <f t="shared" si="0"/>
        <v>0</v>
      </c>
      <c r="M39" s="207"/>
      <c r="N39" s="29">
        <f t="shared" si="1"/>
        <v>0</v>
      </c>
      <c r="O39" s="30">
        <f t="shared" si="2"/>
        <v>0</v>
      </c>
      <c r="P39" s="144"/>
      <c r="Q39" s="229"/>
    </row>
    <row r="40" spans="1:17" s="230" customFormat="1" ht="19.149999999999999" customHeight="1" x14ac:dyDescent="0.25">
      <c r="A40" s="27"/>
      <c r="B40" s="28"/>
      <c r="C40" s="28"/>
      <c r="D40" s="28"/>
      <c r="E40" s="28"/>
      <c r="F40" s="28"/>
      <c r="G40" s="28"/>
      <c r="H40" s="28"/>
      <c r="I40" s="28"/>
      <c r="J40" s="28"/>
      <c r="K40" s="28"/>
      <c r="L40" s="202">
        <f t="shared" si="0"/>
        <v>0</v>
      </c>
      <c r="M40" s="207"/>
      <c r="N40" s="29">
        <f t="shared" si="1"/>
        <v>0</v>
      </c>
      <c r="O40" s="30">
        <f t="shared" si="2"/>
        <v>0</v>
      </c>
      <c r="P40" s="144"/>
      <c r="Q40" s="229"/>
    </row>
    <row r="41" spans="1:17" s="230" customFormat="1" ht="19.149999999999999" customHeight="1" x14ac:dyDescent="0.25">
      <c r="A41" s="27"/>
      <c r="B41" s="28"/>
      <c r="C41" s="28"/>
      <c r="D41" s="28"/>
      <c r="E41" s="28"/>
      <c r="F41" s="28"/>
      <c r="G41" s="28"/>
      <c r="H41" s="28"/>
      <c r="I41" s="28"/>
      <c r="J41" s="28"/>
      <c r="K41" s="28"/>
      <c r="L41" s="202">
        <f t="shared" si="0"/>
        <v>0</v>
      </c>
      <c r="M41" s="207"/>
      <c r="N41" s="29">
        <f t="shared" si="1"/>
        <v>0</v>
      </c>
      <c r="O41" s="30">
        <f t="shared" si="2"/>
        <v>0</v>
      </c>
      <c r="P41" s="144"/>
      <c r="Q41" s="229"/>
    </row>
    <row r="42" spans="1:17" s="230" customFormat="1" ht="19.149999999999999" customHeight="1" x14ac:dyDescent="0.25">
      <c r="A42" s="27"/>
      <c r="B42" s="28"/>
      <c r="C42" s="28"/>
      <c r="D42" s="28"/>
      <c r="E42" s="28"/>
      <c r="F42" s="28"/>
      <c r="G42" s="28"/>
      <c r="H42" s="28"/>
      <c r="I42" s="28"/>
      <c r="J42" s="28"/>
      <c r="K42" s="28"/>
      <c r="L42" s="202">
        <f t="shared" si="0"/>
        <v>0</v>
      </c>
      <c r="M42" s="207"/>
      <c r="N42" s="29">
        <f t="shared" si="1"/>
        <v>0</v>
      </c>
      <c r="O42" s="30">
        <f t="shared" si="2"/>
        <v>0</v>
      </c>
      <c r="P42" s="144"/>
      <c r="Q42" s="229"/>
    </row>
    <row r="43" spans="1:17" s="230" customFormat="1" ht="19.149999999999999" customHeight="1" x14ac:dyDescent="0.25">
      <c r="A43" s="27"/>
      <c r="B43" s="28"/>
      <c r="C43" s="28"/>
      <c r="D43" s="28"/>
      <c r="E43" s="28"/>
      <c r="F43" s="28"/>
      <c r="G43" s="28"/>
      <c r="H43" s="28"/>
      <c r="I43" s="28"/>
      <c r="J43" s="28"/>
      <c r="K43" s="28"/>
      <c r="L43" s="202">
        <f t="shared" si="0"/>
        <v>0</v>
      </c>
      <c r="M43" s="207"/>
      <c r="N43" s="29">
        <f t="shared" si="1"/>
        <v>0</v>
      </c>
      <c r="O43" s="30">
        <f t="shared" si="2"/>
        <v>0</v>
      </c>
      <c r="P43" s="144"/>
      <c r="Q43" s="229"/>
    </row>
    <row r="44" spans="1:17" s="230" customFormat="1" ht="19.149999999999999" customHeight="1" x14ac:dyDescent="0.25">
      <c r="A44" s="27"/>
      <c r="B44" s="28"/>
      <c r="C44" s="28"/>
      <c r="D44" s="28"/>
      <c r="E44" s="28"/>
      <c r="F44" s="28"/>
      <c r="G44" s="28"/>
      <c r="H44" s="28"/>
      <c r="I44" s="28"/>
      <c r="J44" s="28"/>
      <c r="K44" s="28"/>
      <c r="L44" s="202">
        <f t="shared" si="0"/>
        <v>0</v>
      </c>
      <c r="M44" s="207"/>
      <c r="N44" s="29">
        <f t="shared" si="1"/>
        <v>0</v>
      </c>
      <c r="O44" s="30">
        <f t="shared" si="2"/>
        <v>0</v>
      </c>
      <c r="P44" s="144"/>
      <c r="Q44" s="229"/>
    </row>
    <row r="45" spans="1:17" s="230" customFormat="1" ht="19.149999999999999" customHeight="1" x14ac:dyDescent="0.25">
      <c r="A45" s="27"/>
      <c r="B45" s="28"/>
      <c r="C45" s="28"/>
      <c r="D45" s="28"/>
      <c r="E45" s="28"/>
      <c r="F45" s="28"/>
      <c r="G45" s="28"/>
      <c r="H45" s="28"/>
      <c r="I45" s="28"/>
      <c r="J45" s="28"/>
      <c r="K45" s="28"/>
      <c r="L45" s="202">
        <f t="shared" ref="L45:L63" si="5">SUM(B45:K45)</f>
        <v>0</v>
      </c>
      <c r="M45" s="207"/>
      <c r="N45" s="29">
        <f t="shared" si="1"/>
        <v>0</v>
      </c>
      <c r="O45" s="30">
        <f t="shared" si="2"/>
        <v>0</v>
      </c>
      <c r="P45" s="144"/>
      <c r="Q45" s="229"/>
    </row>
    <row r="46" spans="1:17" s="230" customFormat="1" ht="19.149999999999999" customHeight="1" x14ac:dyDescent="0.25">
      <c r="A46" s="27"/>
      <c r="B46" s="28"/>
      <c r="C46" s="28"/>
      <c r="D46" s="28"/>
      <c r="E46" s="28"/>
      <c r="F46" s="28"/>
      <c r="G46" s="28"/>
      <c r="H46" s="28"/>
      <c r="I46" s="28"/>
      <c r="J46" s="28"/>
      <c r="K46" s="28"/>
      <c r="L46" s="202">
        <f t="shared" si="5"/>
        <v>0</v>
      </c>
      <c r="M46" s="207"/>
      <c r="N46" s="29">
        <f t="shared" si="1"/>
        <v>0</v>
      </c>
      <c r="O46" s="30">
        <f t="shared" si="2"/>
        <v>0</v>
      </c>
      <c r="P46" s="144"/>
      <c r="Q46" s="229"/>
    </row>
    <row r="47" spans="1:17" s="230" customFormat="1" ht="19.149999999999999" customHeight="1" x14ac:dyDescent="0.25">
      <c r="A47" s="27"/>
      <c r="B47" s="28"/>
      <c r="C47" s="28"/>
      <c r="D47" s="28"/>
      <c r="E47" s="28"/>
      <c r="F47" s="28"/>
      <c r="G47" s="28"/>
      <c r="H47" s="28"/>
      <c r="I47" s="28"/>
      <c r="J47" s="28"/>
      <c r="K47" s="28"/>
      <c r="L47" s="202">
        <f t="shared" si="5"/>
        <v>0</v>
      </c>
      <c r="M47" s="207"/>
      <c r="N47" s="29">
        <f t="shared" si="1"/>
        <v>0</v>
      </c>
      <c r="O47" s="30">
        <f t="shared" si="2"/>
        <v>0</v>
      </c>
      <c r="P47" s="144"/>
      <c r="Q47" s="229"/>
    </row>
    <row r="48" spans="1:17" s="230" customFormat="1" ht="19.149999999999999" customHeight="1" x14ac:dyDescent="0.25">
      <c r="A48" s="27"/>
      <c r="B48" s="28"/>
      <c r="C48" s="28"/>
      <c r="D48" s="28"/>
      <c r="E48" s="28"/>
      <c r="F48" s="28"/>
      <c r="G48" s="28"/>
      <c r="H48" s="28"/>
      <c r="I48" s="28"/>
      <c r="J48" s="28"/>
      <c r="K48" s="28"/>
      <c r="L48" s="202">
        <f t="shared" si="5"/>
        <v>0</v>
      </c>
      <c r="M48" s="207"/>
      <c r="N48" s="29">
        <f t="shared" si="1"/>
        <v>0</v>
      </c>
      <c r="O48" s="30">
        <f t="shared" si="2"/>
        <v>0</v>
      </c>
      <c r="P48" s="144"/>
      <c r="Q48" s="229"/>
    </row>
    <row r="49" spans="1:17" s="230" customFormat="1" ht="19.149999999999999" customHeight="1" x14ac:dyDescent="0.25">
      <c r="A49" s="27"/>
      <c r="B49" s="28"/>
      <c r="C49" s="28"/>
      <c r="D49" s="28"/>
      <c r="E49" s="28"/>
      <c r="F49" s="28"/>
      <c r="G49" s="28"/>
      <c r="H49" s="28"/>
      <c r="I49" s="28"/>
      <c r="J49" s="28"/>
      <c r="K49" s="28"/>
      <c r="L49" s="202">
        <f t="shared" si="5"/>
        <v>0</v>
      </c>
      <c r="M49" s="207"/>
      <c r="N49" s="29">
        <f t="shared" si="1"/>
        <v>0</v>
      </c>
      <c r="O49" s="30">
        <f t="shared" si="2"/>
        <v>0</v>
      </c>
      <c r="P49" s="144"/>
      <c r="Q49" s="229"/>
    </row>
    <row r="50" spans="1:17" s="230" customFormat="1" ht="19.149999999999999" customHeight="1" x14ac:dyDescent="0.25">
      <c r="A50" s="27"/>
      <c r="B50" s="28"/>
      <c r="C50" s="28"/>
      <c r="D50" s="28"/>
      <c r="E50" s="28"/>
      <c r="F50" s="28"/>
      <c r="G50" s="28"/>
      <c r="H50" s="28"/>
      <c r="I50" s="28"/>
      <c r="J50" s="28"/>
      <c r="K50" s="28"/>
      <c r="L50" s="202">
        <f t="shared" si="5"/>
        <v>0</v>
      </c>
      <c r="M50" s="207"/>
      <c r="N50" s="29">
        <f t="shared" si="1"/>
        <v>0</v>
      </c>
      <c r="O50" s="30">
        <f t="shared" si="2"/>
        <v>0</v>
      </c>
      <c r="P50" s="144"/>
      <c r="Q50" s="229"/>
    </row>
    <row r="51" spans="1:17" s="230" customFormat="1" ht="19.149999999999999" customHeight="1" x14ac:dyDescent="0.25">
      <c r="A51" s="27"/>
      <c r="B51" s="28"/>
      <c r="C51" s="28"/>
      <c r="D51" s="28"/>
      <c r="E51" s="28"/>
      <c r="F51" s="28"/>
      <c r="G51" s="28"/>
      <c r="H51" s="28"/>
      <c r="I51" s="28"/>
      <c r="J51" s="28"/>
      <c r="K51" s="28"/>
      <c r="L51" s="202">
        <f t="shared" si="5"/>
        <v>0</v>
      </c>
      <c r="M51" s="207"/>
      <c r="N51" s="29">
        <f t="shared" si="1"/>
        <v>0</v>
      </c>
      <c r="O51" s="30">
        <f t="shared" si="2"/>
        <v>0</v>
      </c>
      <c r="P51" s="144"/>
      <c r="Q51" s="229"/>
    </row>
    <row r="52" spans="1:17" s="230" customFormat="1" ht="19.149999999999999" customHeight="1" x14ac:dyDescent="0.25">
      <c r="A52" s="27"/>
      <c r="B52" s="28"/>
      <c r="C52" s="28"/>
      <c r="D52" s="28"/>
      <c r="E52" s="28"/>
      <c r="F52" s="28"/>
      <c r="G52" s="28"/>
      <c r="H52" s="28"/>
      <c r="I52" s="28"/>
      <c r="J52" s="28"/>
      <c r="K52" s="28"/>
      <c r="L52" s="202">
        <f t="shared" si="5"/>
        <v>0</v>
      </c>
      <c r="M52" s="207"/>
      <c r="N52" s="29">
        <f t="shared" si="1"/>
        <v>0</v>
      </c>
      <c r="O52" s="30">
        <f t="shared" si="2"/>
        <v>0</v>
      </c>
      <c r="P52" s="144"/>
      <c r="Q52" s="229"/>
    </row>
    <row r="53" spans="1:17" s="230" customFormat="1" ht="19.149999999999999" customHeight="1" x14ac:dyDescent="0.25">
      <c r="A53" s="27"/>
      <c r="B53" s="28"/>
      <c r="C53" s="28"/>
      <c r="D53" s="28"/>
      <c r="E53" s="28"/>
      <c r="F53" s="28"/>
      <c r="G53" s="28"/>
      <c r="H53" s="28"/>
      <c r="I53" s="28"/>
      <c r="J53" s="28"/>
      <c r="K53" s="28"/>
      <c r="L53" s="202">
        <f t="shared" si="5"/>
        <v>0</v>
      </c>
      <c r="M53" s="207"/>
      <c r="N53" s="29">
        <f t="shared" si="1"/>
        <v>0</v>
      </c>
      <c r="O53" s="30">
        <f t="shared" si="2"/>
        <v>0</v>
      </c>
      <c r="P53" s="144"/>
      <c r="Q53" s="229"/>
    </row>
    <row r="54" spans="1:17" s="230" customFormat="1" ht="19.149999999999999" customHeight="1" x14ac:dyDescent="0.25">
      <c r="A54" s="27"/>
      <c r="B54" s="28"/>
      <c r="C54" s="28"/>
      <c r="D54" s="28"/>
      <c r="E54" s="28"/>
      <c r="F54" s="28"/>
      <c r="G54" s="28"/>
      <c r="H54" s="28"/>
      <c r="I54" s="28"/>
      <c r="J54" s="28"/>
      <c r="K54" s="28"/>
      <c r="L54" s="202">
        <f t="shared" si="5"/>
        <v>0</v>
      </c>
      <c r="M54" s="207"/>
      <c r="N54" s="29">
        <f t="shared" si="1"/>
        <v>0</v>
      </c>
      <c r="O54" s="30">
        <f t="shared" si="2"/>
        <v>0</v>
      </c>
      <c r="P54" s="144"/>
      <c r="Q54" s="229"/>
    </row>
    <row r="55" spans="1:17" s="230" customFormat="1" ht="19.149999999999999" customHeight="1" x14ac:dyDescent="0.25">
      <c r="A55" s="27"/>
      <c r="B55" s="28"/>
      <c r="C55" s="28"/>
      <c r="D55" s="28"/>
      <c r="E55" s="28"/>
      <c r="F55" s="28"/>
      <c r="G55" s="28"/>
      <c r="H55" s="28"/>
      <c r="I55" s="28"/>
      <c r="J55" s="28"/>
      <c r="K55" s="28"/>
      <c r="L55" s="202">
        <f t="shared" si="5"/>
        <v>0</v>
      </c>
      <c r="M55" s="207"/>
      <c r="N55" s="29">
        <f t="shared" si="1"/>
        <v>0</v>
      </c>
      <c r="O55" s="30">
        <f t="shared" si="2"/>
        <v>0</v>
      </c>
      <c r="P55" s="144"/>
      <c r="Q55" s="229"/>
    </row>
    <row r="56" spans="1:17" s="230" customFormat="1" ht="19.149999999999999" customHeight="1" x14ac:dyDescent="0.25">
      <c r="A56" s="27"/>
      <c r="B56" s="28"/>
      <c r="C56" s="28"/>
      <c r="D56" s="28"/>
      <c r="E56" s="28"/>
      <c r="F56" s="28"/>
      <c r="G56" s="28"/>
      <c r="H56" s="28"/>
      <c r="I56" s="28"/>
      <c r="J56" s="28"/>
      <c r="K56" s="28"/>
      <c r="L56" s="202">
        <f t="shared" si="5"/>
        <v>0</v>
      </c>
      <c r="M56" s="208"/>
      <c r="N56" s="29">
        <f t="shared" si="1"/>
        <v>0</v>
      </c>
      <c r="O56" s="30">
        <f t="shared" si="2"/>
        <v>0</v>
      </c>
      <c r="P56" s="144"/>
      <c r="Q56" s="229"/>
    </row>
    <row r="57" spans="1:17" s="230" customFormat="1" ht="19.149999999999999" customHeight="1" x14ac:dyDescent="0.25">
      <c r="A57" s="27"/>
      <c r="B57" s="28"/>
      <c r="C57" s="28"/>
      <c r="D57" s="28"/>
      <c r="E57" s="28"/>
      <c r="F57" s="28"/>
      <c r="G57" s="28"/>
      <c r="H57" s="28"/>
      <c r="I57" s="28"/>
      <c r="J57" s="28"/>
      <c r="K57" s="28"/>
      <c r="L57" s="202">
        <f t="shared" si="5"/>
        <v>0</v>
      </c>
      <c r="M57" s="208"/>
      <c r="N57" s="29">
        <f t="shared" si="1"/>
        <v>0</v>
      </c>
      <c r="O57" s="30">
        <f t="shared" si="2"/>
        <v>0</v>
      </c>
      <c r="P57" s="144"/>
      <c r="Q57" s="229"/>
    </row>
    <row r="58" spans="1:17" s="230" customFormat="1" ht="19.149999999999999" customHeight="1" x14ac:dyDescent="0.25">
      <c r="A58" s="27"/>
      <c r="B58" s="28"/>
      <c r="C58" s="28"/>
      <c r="D58" s="28"/>
      <c r="E58" s="28"/>
      <c r="F58" s="28"/>
      <c r="G58" s="28"/>
      <c r="H58" s="28"/>
      <c r="I58" s="28"/>
      <c r="J58" s="28"/>
      <c r="K58" s="28"/>
      <c r="L58" s="202">
        <f t="shared" si="5"/>
        <v>0</v>
      </c>
      <c r="M58" s="208"/>
      <c r="N58" s="29">
        <f t="shared" si="1"/>
        <v>0</v>
      </c>
      <c r="O58" s="30">
        <f t="shared" si="2"/>
        <v>0</v>
      </c>
      <c r="P58" s="144"/>
      <c r="Q58" s="229"/>
    </row>
    <row r="59" spans="1:17" s="230" customFormat="1" ht="19.149999999999999" customHeight="1" x14ac:dyDescent="0.25">
      <c r="A59" s="27"/>
      <c r="B59" s="28"/>
      <c r="C59" s="28"/>
      <c r="D59" s="28"/>
      <c r="E59" s="28"/>
      <c r="F59" s="28"/>
      <c r="G59" s="28"/>
      <c r="H59" s="28"/>
      <c r="I59" s="28"/>
      <c r="J59" s="28"/>
      <c r="K59" s="28"/>
      <c r="L59" s="202">
        <f t="shared" si="5"/>
        <v>0</v>
      </c>
      <c r="M59" s="208"/>
      <c r="N59" s="29">
        <f t="shared" si="1"/>
        <v>0</v>
      </c>
      <c r="O59" s="30">
        <f t="shared" si="2"/>
        <v>0</v>
      </c>
      <c r="P59" s="144"/>
      <c r="Q59" s="229"/>
    </row>
    <row r="60" spans="1:17" s="230" customFormat="1" ht="19.149999999999999" customHeight="1" x14ac:dyDescent="0.25">
      <c r="A60" s="27"/>
      <c r="B60" s="28"/>
      <c r="C60" s="28"/>
      <c r="D60" s="28"/>
      <c r="E60" s="28"/>
      <c r="F60" s="28"/>
      <c r="G60" s="28"/>
      <c r="H60" s="28"/>
      <c r="I60" s="28"/>
      <c r="J60" s="28"/>
      <c r="K60" s="28"/>
      <c r="L60" s="202">
        <f t="shared" si="5"/>
        <v>0</v>
      </c>
      <c r="M60" s="208"/>
      <c r="N60" s="29">
        <f t="shared" si="1"/>
        <v>0</v>
      </c>
      <c r="O60" s="30">
        <f t="shared" si="2"/>
        <v>0</v>
      </c>
      <c r="P60" s="144"/>
      <c r="Q60" s="229"/>
    </row>
    <row r="61" spans="1:17" s="230" customFormat="1" ht="19.149999999999999" customHeight="1" x14ac:dyDescent="0.25">
      <c r="A61" s="27"/>
      <c r="B61" s="28"/>
      <c r="C61" s="28"/>
      <c r="D61" s="28"/>
      <c r="E61" s="28"/>
      <c r="F61" s="28"/>
      <c r="G61" s="28"/>
      <c r="H61" s="28"/>
      <c r="I61" s="28"/>
      <c r="J61" s="28"/>
      <c r="K61" s="28"/>
      <c r="L61" s="202">
        <f t="shared" si="5"/>
        <v>0</v>
      </c>
      <c r="M61" s="208"/>
      <c r="N61" s="29">
        <f t="shared" si="1"/>
        <v>0</v>
      </c>
      <c r="O61" s="30">
        <f t="shared" si="2"/>
        <v>0</v>
      </c>
      <c r="P61" s="144"/>
      <c r="Q61" s="229"/>
    </row>
    <row r="62" spans="1:17" s="230" customFormat="1" ht="19.149999999999999" customHeight="1" thickBot="1" x14ac:dyDescent="0.3">
      <c r="A62" s="155"/>
      <c r="B62" s="156"/>
      <c r="C62" s="156"/>
      <c r="D62" s="156"/>
      <c r="E62" s="156"/>
      <c r="F62" s="156"/>
      <c r="G62" s="156"/>
      <c r="H62" s="156"/>
      <c r="I62" s="156"/>
      <c r="J62" s="156"/>
      <c r="K62" s="156"/>
      <c r="L62" s="203">
        <f t="shared" si="5"/>
        <v>0</v>
      </c>
      <c r="M62" s="209"/>
      <c r="N62" s="31">
        <f t="shared" si="1"/>
        <v>0</v>
      </c>
      <c r="O62" s="32">
        <f t="shared" si="2"/>
        <v>0</v>
      </c>
      <c r="P62" s="145"/>
      <c r="Q62" s="229"/>
    </row>
    <row r="63" spans="1:17" s="234" customFormat="1" ht="16.5" thickBot="1" x14ac:dyDescent="0.3">
      <c r="A63" s="231" t="s">
        <v>18</v>
      </c>
      <c r="B63" s="33">
        <f t="shared" ref="B63:K63" si="6">SUM(B13:B62)</f>
        <v>0</v>
      </c>
      <c r="C63" s="33">
        <f t="shared" si="6"/>
        <v>0</v>
      </c>
      <c r="D63" s="33">
        <f t="shared" si="6"/>
        <v>0</v>
      </c>
      <c r="E63" s="33">
        <f t="shared" si="6"/>
        <v>0</v>
      </c>
      <c r="F63" s="33">
        <f t="shared" si="6"/>
        <v>0</v>
      </c>
      <c r="G63" s="33">
        <f t="shared" si="6"/>
        <v>0</v>
      </c>
      <c r="H63" s="33">
        <f t="shared" si="6"/>
        <v>0</v>
      </c>
      <c r="I63" s="33">
        <f>SUM(I13:I62)</f>
        <v>0</v>
      </c>
      <c r="J63" s="33">
        <f t="shared" si="6"/>
        <v>0</v>
      </c>
      <c r="K63" s="33">
        <f t="shared" si="6"/>
        <v>0</v>
      </c>
      <c r="L63" s="205">
        <f t="shared" si="5"/>
        <v>0</v>
      </c>
      <c r="M63" s="232"/>
      <c r="N63" s="33">
        <f>SUM(N13:N62)</f>
        <v>0</v>
      </c>
      <c r="O63" s="34">
        <f>SUM(O13:O62)</f>
        <v>0</v>
      </c>
      <c r="P63" s="146"/>
      <c r="Q63" s="233"/>
    </row>
    <row r="64" spans="1:17" s="230" customFormat="1" ht="15.75" x14ac:dyDescent="0.25">
      <c r="A64" s="235"/>
      <c r="B64" s="235"/>
      <c r="C64" s="235"/>
      <c r="D64" s="235"/>
      <c r="E64" s="235"/>
      <c r="F64" s="235"/>
      <c r="G64" s="235"/>
      <c r="H64" s="235"/>
      <c r="I64" s="235"/>
      <c r="J64" s="235"/>
      <c r="K64" s="236"/>
      <c r="L64" s="237"/>
      <c r="M64" s="229"/>
      <c r="N64" s="229"/>
      <c r="O64" s="229"/>
      <c r="P64" s="229"/>
    </row>
    <row r="65" spans="1:17" ht="15" customHeight="1" thickBot="1" x14ac:dyDescent="0.3">
      <c r="A65" s="238"/>
      <c r="B65" s="238"/>
      <c r="C65" s="238"/>
      <c r="D65" s="238"/>
      <c r="E65" s="238"/>
      <c r="F65" s="238"/>
      <c r="G65" s="238"/>
      <c r="H65" s="238"/>
      <c r="I65" s="238"/>
      <c r="J65" s="238"/>
      <c r="K65" s="239"/>
      <c r="L65" s="240"/>
      <c r="M65" s="241"/>
      <c r="N65" s="241"/>
      <c r="P65" s="241"/>
    </row>
    <row r="66" spans="1:17" s="244" customFormat="1" ht="15" customHeight="1" x14ac:dyDescent="0.25">
      <c r="A66" s="321" t="s">
        <v>71</v>
      </c>
      <c r="B66" s="323"/>
      <c r="C66" s="321" t="s">
        <v>8</v>
      </c>
      <c r="D66" s="322"/>
      <c r="E66" s="322"/>
      <c r="F66" s="323"/>
      <c r="G66" s="321" t="s">
        <v>72</v>
      </c>
      <c r="H66" s="322"/>
      <c r="I66" s="322"/>
      <c r="J66" s="323"/>
      <c r="K66" s="243"/>
      <c r="L66" s="243"/>
      <c r="M66" s="243"/>
      <c r="N66" s="243"/>
      <c r="O66" s="243"/>
      <c r="P66" s="243"/>
    </row>
    <row r="67" spans="1:17" ht="15" customHeight="1" x14ac:dyDescent="0.25">
      <c r="A67" s="302"/>
      <c r="B67" s="303"/>
      <c r="C67" s="307" t="str">
        <f>+'Total År'!D8</f>
        <v>Skriv Koordinator navn her</v>
      </c>
      <c r="D67" s="308"/>
      <c r="E67" s="308"/>
      <c r="F67" s="309"/>
      <c r="G67" s="314"/>
      <c r="H67" s="315"/>
      <c r="I67" s="315"/>
      <c r="J67" s="316"/>
      <c r="K67" s="241"/>
      <c r="L67" s="241"/>
      <c r="M67" s="241"/>
      <c r="N67" s="241"/>
      <c r="P67" s="241"/>
    </row>
    <row r="68" spans="1:17" ht="15" customHeight="1" x14ac:dyDescent="0.25">
      <c r="A68" s="304"/>
      <c r="B68" s="303"/>
      <c r="C68" s="310"/>
      <c r="D68" s="308"/>
      <c r="E68" s="308"/>
      <c r="F68" s="309"/>
      <c r="G68" s="317"/>
      <c r="H68" s="315"/>
      <c r="I68" s="315"/>
      <c r="J68" s="316"/>
      <c r="K68" s="241"/>
      <c r="L68" s="241"/>
      <c r="M68" s="241"/>
      <c r="N68" s="241"/>
      <c r="P68" s="241"/>
    </row>
    <row r="69" spans="1:17" ht="15.75" thickBot="1" x14ac:dyDescent="0.3">
      <c r="A69" s="305"/>
      <c r="B69" s="306"/>
      <c r="C69" s="311"/>
      <c r="D69" s="312"/>
      <c r="E69" s="312"/>
      <c r="F69" s="313"/>
      <c r="G69" s="318"/>
      <c r="H69" s="319"/>
      <c r="I69" s="319"/>
      <c r="J69" s="320"/>
      <c r="K69" s="241"/>
      <c r="L69" s="241"/>
      <c r="M69" s="241"/>
      <c r="N69" s="241"/>
      <c r="P69" s="241"/>
    </row>
    <row r="70" spans="1:17" x14ac:dyDescent="0.25">
      <c r="A70" s="321" t="s">
        <v>73</v>
      </c>
      <c r="B70" s="323"/>
      <c r="C70" s="321" t="s">
        <v>74</v>
      </c>
      <c r="D70" s="322"/>
      <c r="E70" s="322"/>
      <c r="F70" s="323"/>
      <c r="G70" s="321" t="s">
        <v>75</v>
      </c>
      <c r="H70" s="322"/>
      <c r="I70" s="322"/>
      <c r="J70" s="323"/>
      <c r="K70" s="241"/>
      <c r="L70" s="241"/>
      <c r="M70" s="241"/>
      <c r="N70" s="241"/>
      <c r="P70" s="241"/>
      <c r="Q70" s="241"/>
    </row>
    <row r="71" spans="1:17" x14ac:dyDescent="0.25">
      <c r="A71" s="302"/>
      <c r="B71" s="303"/>
      <c r="C71" s="324" t="str">
        <f>+'Total År'!D40</f>
        <v>Skriv navn her - kopieres automatisk til alle månedsark</v>
      </c>
      <c r="D71" s="325"/>
      <c r="E71" s="325"/>
      <c r="F71" s="326"/>
      <c r="G71" s="314"/>
      <c r="H71" s="315"/>
      <c r="I71" s="315"/>
      <c r="J71" s="316"/>
      <c r="K71" s="241"/>
      <c r="L71" s="241"/>
      <c r="M71" s="241"/>
      <c r="N71" s="241"/>
      <c r="P71" s="241"/>
      <c r="Q71" s="241"/>
    </row>
    <row r="72" spans="1:17" x14ac:dyDescent="0.25">
      <c r="A72" s="304"/>
      <c r="B72" s="303"/>
      <c r="C72" s="327"/>
      <c r="D72" s="325"/>
      <c r="E72" s="325"/>
      <c r="F72" s="326"/>
      <c r="G72" s="317"/>
      <c r="H72" s="315"/>
      <c r="I72" s="315"/>
      <c r="J72" s="316"/>
      <c r="K72" s="241"/>
      <c r="L72" s="241"/>
      <c r="M72" s="241"/>
      <c r="N72" s="241"/>
      <c r="P72" s="241"/>
      <c r="Q72" s="241"/>
    </row>
    <row r="73" spans="1:17" ht="15.75" thickBot="1" x14ac:dyDescent="0.3">
      <c r="A73" s="305"/>
      <c r="B73" s="306"/>
      <c r="C73" s="328"/>
      <c r="D73" s="329"/>
      <c r="E73" s="329"/>
      <c r="F73" s="330"/>
      <c r="G73" s="318"/>
      <c r="H73" s="319"/>
      <c r="I73" s="319"/>
      <c r="J73" s="320"/>
      <c r="K73" s="241"/>
      <c r="L73" s="241"/>
      <c r="M73" s="241"/>
      <c r="N73" s="241"/>
      <c r="P73" s="241"/>
      <c r="Q73" s="241"/>
    </row>
    <row r="74" spans="1:17" x14ac:dyDescent="0.25">
      <c r="A74" s="321" t="s">
        <v>73</v>
      </c>
      <c r="B74" s="323"/>
      <c r="C74" s="321" t="s">
        <v>76</v>
      </c>
      <c r="D74" s="322"/>
      <c r="E74" s="322"/>
      <c r="F74" s="323"/>
      <c r="G74" s="321" t="s">
        <v>75</v>
      </c>
      <c r="H74" s="322"/>
      <c r="I74" s="322"/>
      <c r="J74" s="323"/>
      <c r="K74" s="241"/>
      <c r="L74" s="241"/>
      <c r="M74" s="241"/>
      <c r="N74" s="241"/>
      <c r="P74" s="241"/>
      <c r="Q74" s="241"/>
    </row>
    <row r="75" spans="1:17" x14ac:dyDescent="0.25">
      <c r="A75" s="302"/>
      <c r="B75" s="303"/>
      <c r="C75" s="307" t="str">
        <f>+'Total År'!D41</f>
        <v>Skriv navn her - kopieres automatisk til alle månedsark</v>
      </c>
      <c r="D75" s="308"/>
      <c r="E75" s="308"/>
      <c r="F75" s="309"/>
      <c r="G75" s="314"/>
      <c r="H75" s="315"/>
      <c r="I75" s="315"/>
      <c r="J75" s="316"/>
      <c r="K75" s="241"/>
      <c r="L75" s="241"/>
      <c r="M75" s="241"/>
      <c r="N75" s="241"/>
      <c r="P75" s="241"/>
      <c r="Q75" s="241"/>
    </row>
    <row r="76" spans="1:17" x14ac:dyDescent="0.25">
      <c r="A76" s="304"/>
      <c r="B76" s="303"/>
      <c r="C76" s="310"/>
      <c r="D76" s="308"/>
      <c r="E76" s="308"/>
      <c r="F76" s="309"/>
      <c r="G76" s="317"/>
      <c r="H76" s="315"/>
      <c r="I76" s="315"/>
      <c r="J76" s="316"/>
      <c r="K76" s="241"/>
      <c r="L76" s="241"/>
      <c r="M76" s="241"/>
      <c r="N76" s="241"/>
      <c r="P76" s="241"/>
      <c r="Q76" s="241"/>
    </row>
    <row r="77" spans="1:17" ht="15.75" thickBot="1" x14ac:dyDescent="0.3">
      <c r="A77" s="305"/>
      <c r="B77" s="306"/>
      <c r="C77" s="311"/>
      <c r="D77" s="312"/>
      <c r="E77" s="312"/>
      <c r="F77" s="313"/>
      <c r="G77" s="318"/>
      <c r="H77" s="319"/>
      <c r="I77" s="319"/>
      <c r="J77" s="320"/>
      <c r="K77" s="241"/>
      <c r="L77" s="241"/>
      <c r="M77" s="241"/>
      <c r="N77" s="241"/>
      <c r="P77" s="241"/>
      <c r="Q77" s="241"/>
    </row>
    <row r="78" spans="1:17" x14ac:dyDescent="0.25">
      <c r="A78" s="245"/>
      <c r="B78" s="245"/>
      <c r="C78" s="245"/>
      <c r="D78" s="245"/>
      <c r="E78" s="245"/>
      <c r="F78" s="245"/>
      <c r="G78" s="245"/>
      <c r="H78" s="245"/>
      <c r="I78" s="245"/>
      <c r="J78" s="245"/>
      <c r="K78" s="246"/>
      <c r="L78" s="247"/>
      <c r="M78" s="241"/>
      <c r="N78" s="241"/>
      <c r="P78" s="241"/>
      <c r="Q78" s="241"/>
    </row>
    <row r="79" spans="1:17" ht="43.15" customHeight="1" x14ac:dyDescent="0.25">
      <c r="A79" s="333" t="s">
        <v>77</v>
      </c>
      <c r="B79" s="333"/>
      <c r="C79" s="334"/>
      <c r="D79" s="334"/>
      <c r="E79" s="334"/>
      <c r="F79" s="334"/>
      <c r="G79" s="334"/>
      <c r="H79" s="334"/>
      <c r="I79" s="334"/>
      <c r="J79" s="334"/>
      <c r="K79" s="334"/>
      <c r="L79" s="334"/>
      <c r="M79" s="241"/>
      <c r="N79" s="241"/>
      <c r="P79" s="241"/>
      <c r="Q79" s="241"/>
    </row>
    <row r="80" spans="1:17" x14ac:dyDescent="0.25">
      <c r="A80" s="245"/>
      <c r="B80" s="245"/>
      <c r="C80" s="245"/>
      <c r="D80" s="245"/>
      <c r="E80" s="245"/>
      <c r="F80" s="245"/>
      <c r="G80" s="245"/>
      <c r="H80" s="245"/>
      <c r="I80" s="245"/>
      <c r="J80" s="245"/>
      <c r="K80" s="246"/>
      <c r="L80" s="247"/>
      <c r="M80" s="241"/>
      <c r="N80" s="241"/>
      <c r="P80" s="241"/>
      <c r="Q80" s="241"/>
    </row>
    <row r="81" spans="13:17" x14ac:dyDescent="0.25">
      <c r="M81" s="242"/>
      <c r="N81" s="242"/>
      <c r="O81" s="242"/>
      <c r="Q81" s="264"/>
    </row>
    <row r="82" spans="13:17" x14ac:dyDescent="0.25">
      <c r="M82" s="242"/>
      <c r="N82" s="242"/>
      <c r="O82" s="242"/>
      <c r="Q82" s="264"/>
    </row>
    <row r="83" spans="13:17" x14ac:dyDescent="0.25">
      <c r="M83" s="242"/>
      <c r="N83" s="242"/>
      <c r="O83" s="242"/>
    </row>
    <row r="84" spans="13:17" x14ac:dyDescent="0.25">
      <c r="M84" s="242"/>
      <c r="N84" s="242"/>
      <c r="O84" s="242"/>
    </row>
    <row r="85" spans="13:17" x14ac:dyDescent="0.25">
      <c r="M85" s="242"/>
      <c r="N85" s="242"/>
      <c r="O85" s="242"/>
    </row>
    <row r="86" spans="13:17" x14ac:dyDescent="0.25">
      <c r="M86" s="242"/>
      <c r="N86" s="242"/>
      <c r="O86" s="242"/>
    </row>
    <row r="87" spans="13:17" x14ac:dyDescent="0.25">
      <c r="M87" s="242"/>
      <c r="N87" s="242"/>
      <c r="O87" s="242"/>
    </row>
    <row r="88" spans="13:17" x14ac:dyDescent="0.25">
      <c r="M88" s="242"/>
      <c r="N88" s="242"/>
      <c r="O88" s="242"/>
    </row>
    <row r="89" spans="13:17" x14ac:dyDescent="0.25">
      <c r="M89" s="242"/>
      <c r="N89" s="242"/>
      <c r="O89" s="242"/>
    </row>
    <row r="90" spans="13:17" x14ac:dyDescent="0.25">
      <c r="M90" s="242"/>
      <c r="N90" s="242"/>
      <c r="O90" s="242"/>
    </row>
    <row r="91" spans="13:17" x14ac:dyDescent="0.25">
      <c r="M91" s="242"/>
      <c r="N91" s="242"/>
      <c r="O91" s="242"/>
    </row>
    <row r="92" spans="13:17" x14ac:dyDescent="0.25">
      <c r="M92" s="242"/>
      <c r="N92" s="242"/>
      <c r="O92" s="242"/>
    </row>
    <row r="93" spans="13:17" x14ac:dyDescent="0.25">
      <c r="M93" s="242"/>
      <c r="N93" s="242"/>
      <c r="O93" s="242"/>
    </row>
    <row r="94" spans="13:17" x14ac:dyDescent="0.25">
      <c r="M94" s="242"/>
      <c r="N94" s="242"/>
      <c r="O94" s="242"/>
    </row>
    <row r="95" spans="13:17" x14ac:dyDescent="0.25">
      <c r="M95" s="242"/>
      <c r="N95" s="242"/>
      <c r="O95" s="242"/>
    </row>
    <row r="96" spans="13:17" x14ac:dyDescent="0.25">
      <c r="M96" s="242"/>
      <c r="N96" s="242"/>
      <c r="O96" s="242"/>
    </row>
    <row r="97" spans="13:15" x14ac:dyDescent="0.25">
      <c r="M97" s="242"/>
      <c r="N97" s="242"/>
      <c r="O97" s="242"/>
    </row>
    <row r="98" spans="13:15" x14ac:dyDescent="0.25">
      <c r="M98" s="242"/>
      <c r="N98" s="242"/>
      <c r="O98" s="242"/>
    </row>
    <row r="99" spans="13:15" x14ac:dyDescent="0.25">
      <c r="M99" s="242"/>
      <c r="N99" s="242"/>
      <c r="O99" s="242"/>
    </row>
    <row r="100" spans="13:15" x14ac:dyDescent="0.25">
      <c r="M100" s="242"/>
      <c r="N100" s="242"/>
      <c r="O100" s="242"/>
    </row>
    <row r="101" spans="13:15" x14ac:dyDescent="0.25">
      <c r="M101" s="242"/>
      <c r="N101" s="242"/>
      <c r="O101" s="242"/>
    </row>
    <row r="102" spans="13:15" x14ac:dyDescent="0.25">
      <c r="M102" s="242"/>
      <c r="N102" s="242"/>
      <c r="O102" s="242"/>
    </row>
    <row r="103" spans="13:15" x14ac:dyDescent="0.25">
      <c r="M103" s="242"/>
      <c r="N103" s="242"/>
      <c r="O103" s="242"/>
    </row>
    <row r="104" spans="13:15" x14ac:dyDescent="0.25">
      <c r="M104" s="242"/>
      <c r="N104" s="242"/>
      <c r="O104" s="242"/>
    </row>
    <row r="105" spans="13:15" x14ac:dyDescent="0.25">
      <c r="M105" s="242"/>
      <c r="N105" s="242"/>
      <c r="O105" s="242"/>
    </row>
    <row r="106" spans="13:15" x14ac:dyDescent="0.25">
      <c r="M106" s="242"/>
      <c r="N106" s="242"/>
      <c r="O106" s="242"/>
    </row>
    <row r="107" spans="13:15" x14ac:dyDescent="0.25">
      <c r="M107" s="242"/>
      <c r="N107" s="242"/>
      <c r="O107" s="242"/>
    </row>
    <row r="108" spans="13:15" x14ac:dyDescent="0.25">
      <c r="M108" s="242"/>
      <c r="N108" s="242"/>
      <c r="O108" s="242"/>
    </row>
    <row r="109" spans="13:15" x14ac:dyDescent="0.25">
      <c r="M109" s="242"/>
      <c r="N109" s="242"/>
      <c r="O109" s="242"/>
    </row>
    <row r="110" spans="13:15" x14ac:dyDescent="0.25">
      <c r="M110" s="242"/>
      <c r="N110" s="242"/>
      <c r="O110" s="242"/>
    </row>
    <row r="111" spans="13:15" x14ac:dyDescent="0.25">
      <c r="M111" s="242"/>
      <c r="N111" s="242"/>
      <c r="O111" s="242"/>
    </row>
    <row r="112" spans="13:15" x14ac:dyDescent="0.25">
      <c r="M112" s="242"/>
      <c r="N112" s="242"/>
      <c r="O112" s="242"/>
    </row>
    <row r="113" spans="13:15" x14ac:dyDescent="0.25">
      <c r="M113" s="242"/>
      <c r="N113" s="242"/>
      <c r="O113" s="242"/>
    </row>
    <row r="114" spans="13:15" x14ac:dyDescent="0.25">
      <c r="M114" s="242"/>
      <c r="N114" s="242"/>
      <c r="O114" s="242"/>
    </row>
    <row r="115" spans="13:15" x14ac:dyDescent="0.25">
      <c r="M115" s="242"/>
      <c r="N115" s="242"/>
      <c r="O115" s="242"/>
    </row>
    <row r="116" spans="13:15" x14ac:dyDescent="0.25">
      <c r="M116" s="242"/>
      <c r="N116" s="242"/>
      <c r="O116" s="242"/>
    </row>
    <row r="117" spans="13:15" x14ac:dyDescent="0.25">
      <c r="M117" s="242"/>
      <c r="N117" s="242"/>
      <c r="O117" s="242"/>
    </row>
    <row r="118" spans="13:15" x14ac:dyDescent="0.25">
      <c r="M118" s="242"/>
      <c r="N118" s="242"/>
      <c r="O118" s="242"/>
    </row>
    <row r="119" spans="13:15" x14ac:dyDescent="0.25">
      <c r="M119" s="242"/>
      <c r="N119" s="242"/>
      <c r="O119" s="242"/>
    </row>
    <row r="120" spans="13:15" x14ac:dyDescent="0.25">
      <c r="M120" s="242"/>
      <c r="N120" s="242"/>
      <c r="O120" s="242"/>
    </row>
    <row r="121" spans="13:15" x14ac:dyDescent="0.25">
      <c r="M121" s="242"/>
      <c r="N121" s="242"/>
      <c r="O121" s="242"/>
    </row>
    <row r="122" spans="13:15" x14ac:dyDescent="0.25">
      <c r="M122" s="242"/>
      <c r="N122" s="242"/>
      <c r="O122" s="242"/>
    </row>
    <row r="123" spans="13:15" x14ac:dyDescent="0.25">
      <c r="M123" s="242"/>
      <c r="N123" s="242"/>
      <c r="O123" s="242"/>
    </row>
    <row r="124" spans="13:15" x14ac:dyDescent="0.25">
      <c r="M124" s="242"/>
      <c r="N124" s="242"/>
      <c r="O124" s="242"/>
    </row>
    <row r="125" spans="13:15" x14ac:dyDescent="0.25">
      <c r="M125" s="242"/>
      <c r="N125" s="242"/>
      <c r="O125" s="242"/>
    </row>
    <row r="126" spans="13:15" x14ac:dyDescent="0.25">
      <c r="M126" s="242"/>
      <c r="N126" s="242"/>
      <c r="O126" s="242"/>
    </row>
    <row r="127" spans="13:15" x14ac:dyDescent="0.25">
      <c r="M127" s="242"/>
      <c r="N127" s="242"/>
      <c r="O127" s="242"/>
    </row>
    <row r="128" spans="13:15" x14ac:dyDescent="0.25">
      <c r="M128" s="242"/>
      <c r="N128" s="242"/>
      <c r="O128" s="242"/>
    </row>
    <row r="129" spans="13:15" x14ac:dyDescent="0.25">
      <c r="M129" s="242"/>
      <c r="N129" s="242"/>
      <c r="O129" s="242"/>
    </row>
    <row r="130" spans="13:15" x14ac:dyDescent="0.25">
      <c r="M130" s="242"/>
      <c r="N130" s="242"/>
      <c r="O130" s="242"/>
    </row>
    <row r="131" spans="13:15" x14ac:dyDescent="0.25">
      <c r="M131" s="242"/>
      <c r="N131" s="242"/>
      <c r="O131" s="242"/>
    </row>
    <row r="132" spans="13:15" x14ac:dyDescent="0.25">
      <c r="M132" s="242"/>
      <c r="N132" s="242"/>
      <c r="O132" s="242"/>
    </row>
    <row r="133" spans="13:15" x14ac:dyDescent="0.25">
      <c r="M133" s="242"/>
      <c r="N133" s="242"/>
      <c r="O133" s="242"/>
    </row>
    <row r="134" spans="13:15" x14ac:dyDescent="0.25">
      <c r="M134" s="242"/>
      <c r="N134" s="242"/>
      <c r="O134" s="242"/>
    </row>
    <row r="135" spans="13:15" x14ac:dyDescent="0.25">
      <c r="M135" s="242"/>
      <c r="N135" s="242"/>
      <c r="O135" s="242"/>
    </row>
    <row r="136" spans="13:15" x14ac:dyDescent="0.25">
      <c r="M136" s="242"/>
      <c r="N136" s="242"/>
      <c r="O136" s="242"/>
    </row>
    <row r="137" spans="13:15" x14ac:dyDescent="0.25">
      <c r="M137" s="242"/>
      <c r="N137" s="242"/>
      <c r="O137" s="242"/>
    </row>
    <row r="138" spans="13:15" x14ac:dyDescent="0.25">
      <c r="M138" s="242"/>
      <c r="N138" s="242"/>
      <c r="O138" s="242"/>
    </row>
    <row r="139" spans="13:15" x14ac:dyDescent="0.25">
      <c r="M139" s="242"/>
      <c r="N139" s="242"/>
      <c r="O139" s="242"/>
    </row>
    <row r="140" spans="13:15" x14ac:dyDescent="0.25">
      <c r="M140" s="242"/>
      <c r="N140" s="242"/>
      <c r="O140" s="242"/>
    </row>
    <row r="141" spans="13:15" x14ac:dyDescent="0.25">
      <c r="M141" s="242"/>
      <c r="N141" s="242"/>
      <c r="O141" s="242"/>
    </row>
    <row r="142" spans="13:15" x14ac:dyDescent="0.25">
      <c r="M142" s="242"/>
      <c r="N142" s="242"/>
      <c r="O142" s="242"/>
    </row>
    <row r="143" spans="13:15" x14ac:dyDescent="0.25">
      <c r="M143" s="242"/>
      <c r="N143" s="242"/>
      <c r="O143" s="242"/>
    </row>
    <row r="144" spans="13:15" x14ac:dyDescent="0.25">
      <c r="M144" s="242"/>
      <c r="N144" s="242"/>
      <c r="O144" s="242"/>
    </row>
    <row r="145" spans="13:15" x14ac:dyDescent="0.25">
      <c r="M145" s="242"/>
      <c r="N145" s="242"/>
      <c r="O145" s="242"/>
    </row>
    <row r="146" spans="13:15" x14ac:dyDescent="0.25">
      <c r="M146" s="242"/>
      <c r="N146" s="242"/>
      <c r="O146" s="242"/>
    </row>
    <row r="147" spans="13:15" x14ac:dyDescent="0.25">
      <c r="M147" s="242"/>
      <c r="N147" s="242"/>
      <c r="O147" s="242"/>
    </row>
    <row r="148" spans="13:15" x14ac:dyDescent="0.25">
      <c r="M148" s="242"/>
      <c r="N148" s="242"/>
      <c r="O148" s="242"/>
    </row>
    <row r="149" spans="13:15" x14ac:dyDescent="0.25">
      <c r="M149" s="242"/>
      <c r="N149" s="242"/>
      <c r="O149" s="242"/>
    </row>
    <row r="150" spans="13:15" x14ac:dyDescent="0.25">
      <c r="M150" s="242"/>
      <c r="N150" s="242"/>
      <c r="O150" s="242"/>
    </row>
    <row r="151" spans="13:15" x14ac:dyDescent="0.25">
      <c r="M151" s="242"/>
      <c r="N151" s="242"/>
      <c r="O151" s="242"/>
    </row>
    <row r="152" spans="13:15" x14ac:dyDescent="0.25">
      <c r="M152" s="242"/>
      <c r="N152" s="242"/>
      <c r="O152" s="242"/>
    </row>
    <row r="153" spans="13:15" x14ac:dyDescent="0.25">
      <c r="M153" s="242"/>
      <c r="N153" s="242"/>
      <c r="O153" s="242"/>
    </row>
    <row r="154" spans="13:15" x14ac:dyDescent="0.25">
      <c r="M154" s="242"/>
      <c r="N154" s="242"/>
      <c r="O154" s="242"/>
    </row>
    <row r="155" spans="13:15" x14ac:dyDescent="0.25">
      <c r="M155" s="242"/>
      <c r="N155" s="242"/>
      <c r="O155" s="242"/>
    </row>
    <row r="156" spans="13:15" x14ac:dyDescent="0.25">
      <c r="M156" s="242"/>
      <c r="N156" s="242"/>
      <c r="O156" s="242"/>
    </row>
    <row r="157" spans="13:15" x14ac:dyDescent="0.25">
      <c r="M157" s="242"/>
      <c r="N157" s="242"/>
      <c r="O157" s="242"/>
    </row>
    <row r="158" spans="13:15" x14ac:dyDescent="0.25">
      <c r="M158" s="242"/>
      <c r="N158" s="242"/>
      <c r="O158" s="242"/>
    </row>
    <row r="159" spans="13:15" x14ac:dyDescent="0.25">
      <c r="M159" s="242"/>
      <c r="N159" s="242"/>
      <c r="O159" s="242"/>
    </row>
    <row r="160" spans="13:15" x14ac:dyDescent="0.25">
      <c r="M160" s="242"/>
      <c r="N160" s="242"/>
      <c r="O160" s="242"/>
    </row>
    <row r="161" spans="13:15" x14ac:dyDescent="0.25">
      <c r="M161" s="242"/>
      <c r="N161" s="242"/>
      <c r="O161" s="242"/>
    </row>
    <row r="162" spans="13:15" x14ac:dyDescent="0.25">
      <c r="M162" s="242"/>
      <c r="N162" s="242"/>
      <c r="O162" s="242"/>
    </row>
    <row r="163" spans="13:15" x14ac:dyDescent="0.25">
      <c r="M163" s="242"/>
      <c r="N163" s="242"/>
      <c r="O163" s="242"/>
    </row>
    <row r="164" spans="13:15" x14ac:dyDescent="0.25">
      <c r="M164" s="242"/>
      <c r="N164" s="242"/>
      <c r="O164" s="242"/>
    </row>
    <row r="165" spans="13:15" x14ac:dyDescent="0.25">
      <c r="M165" s="242"/>
      <c r="N165" s="242"/>
      <c r="O165" s="242"/>
    </row>
    <row r="166" spans="13:15" x14ac:dyDescent="0.25">
      <c r="M166" s="242"/>
      <c r="N166" s="242"/>
      <c r="O166" s="242"/>
    </row>
    <row r="167" spans="13:15" x14ac:dyDescent="0.25">
      <c r="M167" s="242"/>
      <c r="N167" s="242"/>
      <c r="O167" s="242"/>
    </row>
    <row r="168" spans="13:15" x14ac:dyDescent="0.25">
      <c r="M168" s="242"/>
      <c r="N168" s="242"/>
      <c r="O168" s="242"/>
    </row>
    <row r="169" spans="13:15" x14ac:dyDescent="0.25">
      <c r="M169" s="242"/>
      <c r="N169" s="242"/>
      <c r="O169" s="242"/>
    </row>
    <row r="170" spans="13:15" x14ac:dyDescent="0.25">
      <c r="M170" s="242"/>
      <c r="N170" s="242"/>
      <c r="O170" s="242"/>
    </row>
    <row r="171" spans="13:15" x14ac:dyDescent="0.25">
      <c r="M171" s="242"/>
      <c r="N171" s="242"/>
      <c r="O171" s="242"/>
    </row>
    <row r="172" spans="13:15" x14ac:dyDescent="0.25">
      <c r="M172" s="242"/>
      <c r="N172" s="242"/>
      <c r="O172" s="242"/>
    </row>
    <row r="173" spans="13:15" x14ac:dyDescent="0.25">
      <c r="M173" s="242"/>
      <c r="N173" s="242"/>
      <c r="O173" s="242"/>
    </row>
    <row r="174" spans="13:15" x14ac:dyDescent="0.25">
      <c r="M174" s="242"/>
      <c r="N174" s="242"/>
      <c r="O174" s="242"/>
    </row>
    <row r="175" spans="13:15" x14ac:dyDescent="0.25">
      <c r="M175" s="242"/>
      <c r="N175" s="242"/>
      <c r="O175" s="242"/>
    </row>
    <row r="176" spans="13:15" x14ac:dyDescent="0.25">
      <c r="M176" s="242"/>
      <c r="N176" s="242"/>
      <c r="O176" s="242"/>
    </row>
    <row r="177" spans="13:15" x14ac:dyDescent="0.25">
      <c r="M177" s="242"/>
      <c r="N177" s="242"/>
      <c r="O177" s="242"/>
    </row>
    <row r="178" spans="13:15" x14ac:dyDescent="0.25">
      <c r="M178" s="242"/>
      <c r="N178" s="242"/>
      <c r="O178" s="242"/>
    </row>
    <row r="179" spans="13:15" x14ac:dyDescent="0.25">
      <c r="M179" s="242"/>
      <c r="N179" s="242"/>
      <c r="O179" s="242"/>
    </row>
    <row r="180" spans="13:15" x14ac:dyDescent="0.25">
      <c r="M180" s="242"/>
      <c r="N180" s="242"/>
      <c r="O180" s="242"/>
    </row>
    <row r="181" spans="13:15" x14ac:dyDescent="0.25">
      <c r="M181" s="242"/>
      <c r="N181" s="242"/>
      <c r="O181" s="242"/>
    </row>
    <row r="182" spans="13:15" x14ac:dyDescent="0.25">
      <c r="M182" s="242"/>
      <c r="N182" s="242"/>
      <c r="O182" s="242"/>
    </row>
    <row r="183" spans="13:15" x14ac:dyDescent="0.25">
      <c r="M183" s="242"/>
      <c r="N183" s="242"/>
      <c r="O183" s="242"/>
    </row>
    <row r="184" spans="13:15" x14ac:dyDescent="0.25">
      <c r="M184" s="242"/>
      <c r="N184" s="242"/>
      <c r="O184" s="242"/>
    </row>
    <row r="185" spans="13:15" x14ac:dyDescent="0.25">
      <c r="M185" s="242"/>
      <c r="N185" s="242"/>
      <c r="O185" s="242"/>
    </row>
    <row r="186" spans="13:15" x14ac:dyDescent="0.25">
      <c r="M186" s="242"/>
      <c r="N186" s="242"/>
      <c r="O186" s="242"/>
    </row>
    <row r="187" spans="13:15" x14ac:dyDescent="0.25">
      <c r="M187" s="242"/>
      <c r="N187" s="242"/>
      <c r="O187" s="242"/>
    </row>
    <row r="188" spans="13:15" x14ac:dyDescent="0.25">
      <c r="M188" s="242"/>
      <c r="N188" s="242"/>
      <c r="O188" s="242"/>
    </row>
    <row r="189" spans="13:15" x14ac:dyDescent="0.25">
      <c r="M189" s="242"/>
      <c r="N189" s="242"/>
      <c r="O189" s="242"/>
    </row>
    <row r="190" spans="13:15" x14ac:dyDescent="0.25">
      <c r="M190" s="242"/>
      <c r="N190" s="242"/>
      <c r="O190" s="242"/>
    </row>
    <row r="191" spans="13:15" x14ac:dyDescent="0.25">
      <c r="M191" s="242"/>
      <c r="N191" s="242"/>
      <c r="O191" s="242"/>
    </row>
    <row r="192" spans="13:15" x14ac:dyDescent="0.25">
      <c r="M192" s="242"/>
      <c r="N192" s="242"/>
      <c r="O192" s="242"/>
    </row>
    <row r="193" spans="13:15" x14ac:dyDescent="0.25">
      <c r="M193" s="242"/>
      <c r="N193" s="242"/>
      <c r="O193" s="242"/>
    </row>
    <row r="194" spans="13:15" x14ac:dyDescent="0.25">
      <c r="M194" s="242"/>
      <c r="N194" s="242"/>
      <c r="O194" s="242"/>
    </row>
    <row r="195" spans="13:15" x14ac:dyDescent="0.25">
      <c r="M195" s="242"/>
      <c r="N195" s="242"/>
      <c r="O195" s="242"/>
    </row>
    <row r="196" spans="13:15" x14ac:dyDescent="0.25">
      <c r="M196" s="242"/>
      <c r="N196" s="242"/>
      <c r="O196" s="242"/>
    </row>
    <row r="197" spans="13:15" x14ac:dyDescent="0.25">
      <c r="M197" s="242"/>
      <c r="N197" s="242"/>
      <c r="O197" s="242"/>
    </row>
    <row r="198" spans="13:15" x14ac:dyDescent="0.25">
      <c r="M198" s="242"/>
      <c r="N198" s="242"/>
      <c r="O198" s="242"/>
    </row>
    <row r="199" spans="13:15" x14ac:dyDescent="0.25">
      <c r="M199" s="242"/>
      <c r="N199" s="242"/>
      <c r="O199" s="242"/>
    </row>
    <row r="200" spans="13:15" x14ac:dyDescent="0.25">
      <c r="M200" s="242"/>
      <c r="N200" s="242"/>
      <c r="O200" s="242"/>
    </row>
    <row r="201" spans="13:15" x14ac:dyDescent="0.25">
      <c r="M201" s="242"/>
      <c r="N201" s="242"/>
      <c r="O201" s="242"/>
    </row>
    <row r="202" spans="13:15" x14ac:dyDescent="0.25">
      <c r="M202" s="242"/>
      <c r="N202" s="242"/>
      <c r="O202" s="242"/>
    </row>
    <row r="203" spans="13:15" x14ac:dyDescent="0.25">
      <c r="M203" s="242"/>
      <c r="N203" s="242"/>
      <c r="O203" s="242"/>
    </row>
    <row r="204" spans="13:15" x14ac:dyDescent="0.25">
      <c r="M204" s="242"/>
      <c r="N204" s="242"/>
      <c r="O204" s="242"/>
    </row>
    <row r="205" spans="13:15" x14ac:dyDescent="0.25">
      <c r="M205" s="242"/>
      <c r="N205" s="242"/>
      <c r="O205" s="242"/>
    </row>
    <row r="206" spans="13:15" x14ac:dyDescent="0.25">
      <c r="M206" s="242"/>
      <c r="N206" s="242"/>
      <c r="O206" s="242"/>
    </row>
    <row r="207" spans="13:15" x14ac:dyDescent="0.25">
      <c r="M207" s="242"/>
      <c r="N207" s="242"/>
      <c r="O207" s="242"/>
    </row>
    <row r="208" spans="13:15" x14ac:dyDescent="0.25">
      <c r="M208" s="242"/>
      <c r="N208" s="242"/>
      <c r="O208" s="242"/>
    </row>
    <row r="209" spans="13:15" x14ac:dyDescent="0.25">
      <c r="M209" s="242"/>
      <c r="N209" s="242"/>
      <c r="O209" s="242"/>
    </row>
    <row r="210" spans="13:15" x14ac:dyDescent="0.25">
      <c r="M210" s="242"/>
      <c r="N210" s="242"/>
      <c r="O210" s="242"/>
    </row>
    <row r="211" spans="13:15" x14ac:dyDescent="0.25">
      <c r="M211" s="242"/>
      <c r="N211" s="242"/>
      <c r="O211" s="242"/>
    </row>
    <row r="212" spans="13:15" x14ac:dyDescent="0.25">
      <c r="M212" s="242"/>
      <c r="N212" s="242"/>
      <c r="O212" s="242"/>
    </row>
    <row r="213" spans="13:15" x14ac:dyDescent="0.25">
      <c r="M213" s="242"/>
      <c r="N213" s="242"/>
      <c r="O213" s="242"/>
    </row>
    <row r="214" spans="13:15" x14ac:dyDescent="0.25">
      <c r="M214" s="242"/>
      <c r="N214" s="242"/>
      <c r="O214" s="242"/>
    </row>
    <row r="215" spans="13:15" x14ac:dyDescent="0.25">
      <c r="M215" s="242"/>
      <c r="N215" s="242"/>
      <c r="O215" s="242"/>
    </row>
    <row r="216" spans="13:15" x14ac:dyDescent="0.25">
      <c r="M216" s="242"/>
      <c r="N216" s="242"/>
      <c r="O216" s="242"/>
    </row>
    <row r="217" spans="13:15" x14ac:dyDescent="0.25">
      <c r="M217" s="242"/>
      <c r="N217" s="242"/>
      <c r="O217" s="242"/>
    </row>
    <row r="218" spans="13:15" x14ac:dyDescent="0.25">
      <c r="M218" s="242"/>
      <c r="N218" s="242"/>
      <c r="O218" s="242"/>
    </row>
    <row r="219" spans="13:15" x14ac:dyDescent="0.25">
      <c r="M219" s="242"/>
      <c r="N219" s="242"/>
      <c r="O219" s="242"/>
    </row>
    <row r="220" spans="13:15" x14ac:dyDescent="0.25">
      <c r="M220" s="242"/>
      <c r="N220" s="242"/>
      <c r="O220" s="242"/>
    </row>
    <row r="221" spans="13:15" x14ac:dyDescent="0.25">
      <c r="M221" s="242"/>
      <c r="N221" s="242"/>
      <c r="O221" s="242"/>
    </row>
    <row r="222" spans="13:15" x14ac:dyDescent="0.25">
      <c r="M222" s="242"/>
      <c r="N222" s="242"/>
      <c r="O222" s="242"/>
    </row>
    <row r="223" spans="13:15" x14ac:dyDescent="0.25">
      <c r="M223" s="242"/>
      <c r="N223" s="242"/>
      <c r="O223" s="242"/>
    </row>
    <row r="224" spans="13:15" x14ac:dyDescent="0.25">
      <c r="M224" s="242"/>
      <c r="N224" s="242"/>
      <c r="O224" s="242"/>
    </row>
    <row r="225" spans="13:15" x14ac:dyDescent="0.25">
      <c r="M225" s="242"/>
      <c r="N225" s="242"/>
      <c r="O225" s="242"/>
    </row>
    <row r="226" spans="13:15" x14ac:dyDescent="0.25">
      <c r="M226" s="242"/>
      <c r="N226" s="242"/>
      <c r="O226" s="242"/>
    </row>
    <row r="227" spans="13:15" x14ac:dyDescent="0.25">
      <c r="M227" s="242"/>
      <c r="N227" s="242"/>
      <c r="O227" s="242"/>
    </row>
    <row r="228" spans="13:15" x14ac:dyDescent="0.25">
      <c r="M228" s="242"/>
      <c r="N228" s="242"/>
      <c r="O228" s="242"/>
    </row>
    <row r="229" spans="13:15" x14ac:dyDescent="0.25">
      <c r="M229" s="242"/>
      <c r="N229" s="242"/>
      <c r="O229" s="242"/>
    </row>
    <row r="230" spans="13:15" x14ac:dyDescent="0.25">
      <c r="M230" s="242"/>
      <c r="N230" s="242"/>
      <c r="O230" s="242"/>
    </row>
    <row r="231" spans="13:15" x14ac:dyDescent="0.25">
      <c r="M231" s="242"/>
      <c r="N231" s="242"/>
      <c r="O231" s="242"/>
    </row>
    <row r="232" spans="13:15" x14ac:dyDescent="0.25">
      <c r="M232" s="242"/>
      <c r="N232" s="242"/>
      <c r="O232" s="242"/>
    </row>
    <row r="233" spans="13:15" x14ac:dyDescent="0.25">
      <c r="M233" s="242"/>
      <c r="N233" s="242"/>
      <c r="O233" s="242"/>
    </row>
    <row r="234" spans="13:15" x14ac:dyDescent="0.25">
      <c r="M234" s="242"/>
      <c r="N234" s="242"/>
      <c r="O234" s="242"/>
    </row>
    <row r="235" spans="13:15" x14ac:dyDescent="0.25">
      <c r="M235" s="242"/>
      <c r="N235" s="242"/>
      <c r="O235" s="242"/>
    </row>
    <row r="236" spans="13:15" x14ac:dyDescent="0.25">
      <c r="M236" s="242"/>
      <c r="N236" s="242"/>
      <c r="O236" s="242"/>
    </row>
    <row r="237" spans="13:15" x14ac:dyDescent="0.25">
      <c r="M237" s="242"/>
      <c r="N237" s="242"/>
      <c r="O237" s="242"/>
    </row>
    <row r="238" spans="13:15" x14ac:dyDescent="0.25">
      <c r="M238" s="242"/>
      <c r="N238" s="242"/>
      <c r="O238" s="242"/>
    </row>
    <row r="239" spans="13:15" x14ac:dyDescent="0.25">
      <c r="M239" s="242"/>
      <c r="N239" s="242"/>
      <c r="O239" s="242"/>
    </row>
    <row r="240" spans="13:15" x14ac:dyDescent="0.25">
      <c r="M240" s="242"/>
      <c r="N240" s="242"/>
      <c r="O240" s="242"/>
    </row>
    <row r="241" spans="13:15" x14ac:dyDescent="0.25">
      <c r="M241" s="242"/>
      <c r="N241" s="242"/>
      <c r="O241" s="242"/>
    </row>
    <row r="242" spans="13:15" x14ac:dyDescent="0.25">
      <c r="M242" s="242"/>
      <c r="N242" s="242"/>
      <c r="O242" s="242"/>
    </row>
    <row r="243" spans="13:15" x14ac:dyDescent="0.25">
      <c r="M243" s="242"/>
      <c r="N243" s="242"/>
      <c r="O243" s="242"/>
    </row>
    <row r="244" spans="13:15" x14ac:dyDescent="0.25">
      <c r="M244" s="242"/>
      <c r="N244" s="242"/>
      <c r="O244" s="242"/>
    </row>
    <row r="245" spans="13:15" x14ac:dyDescent="0.25">
      <c r="M245" s="242"/>
      <c r="N245" s="242"/>
      <c r="O245" s="242"/>
    </row>
    <row r="246" spans="13:15" x14ac:dyDescent="0.25">
      <c r="M246" s="242"/>
      <c r="N246" s="242"/>
      <c r="O246" s="242"/>
    </row>
    <row r="247" spans="13:15" x14ac:dyDescent="0.25">
      <c r="M247" s="242"/>
      <c r="N247" s="242"/>
      <c r="O247" s="242"/>
    </row>
    <row r="248" spans="13:15" x14ac:dyDescent="0.25">
      <c r="M248" s="242"/>
      <c r="N248" s="242"/>
      <c r="O248" s="242"/>
    </row>
    <row r="249" spans="13:15" x14ac:dyDescent="0.25">
      <c r="M249" s="242"/>
      <c r="N249" s="242"/>
      <c r="O249" s="242"/>
    </row>
    <row r="250" spans="13:15" x14ac:dyDescent="0.25">
      <c r="M250" s="242"/>
      <c r="N250" s="242"/>
      <c r="O250" s="242"/>
    </row>
    <row r="251" spans="13:15" x14ac:dyDescent="0.25">
      <c r="M251" s="242"/>
      <c r="N251" s="242"/>
      <c r="O251" s="242"/>
    </row>
    <row r="252" spans="13:15" x14ac:dyDescent="0.25">
      <c r="M252" s="242"/>
      <c r="N252" s="242"/>
      <c r="O252" s="242"/>
    </row>
    <row r="253" spans="13:15" x14ac:dyDescent="0.25">
      <c r="M253" s="242"/>
      <c r="N253" s="242"/>
      <c r="O253" s="242"/>
    </row>
    <row r="254" spans="13:15" x14ac:dyDescent="0.25">
      <c r="M254" s="242"/>
      <c r="N254" s="242"/>
      <c r="O254" s="242"/>
    </row>
    <row r="255" spans="13:15" x14ac:dyDescent="0.25">
      <c r="M255" s="242"/>
      <c r="N255" s="242"/>
      <c r="O255" s="242"/>
    </row>
    <row r="256" spans="13:15" x14ac:dyDescent="0.25">
      <c r="M256" s="242"/>
      <c r="N256" s="242"/>
      <c r="O256" s="242"/>
    </row>
    <row r="257" spans="13:15" x14ac:dyDescent="0.25">
      <c r="M257" s="242"/>
      <c r="N257" s="242"/>
      <c r="O257" s="242"/>
    </row>
    <row r="258" spans="13:15" x14ac:dyDescent="0.25">
      <c r="M258" s="242"/>
      <c r="N258" s="242"/>
      <c r="O258" s="242"/>
    </row>
    <row r="259" spans="13:15" x14ac:dyDescent="0.25">
      <c r="M259" s="242"/>
      <c r="N259" s="242"/>
      <c r="O259" s="242"/>
    </row>
    <row r="260" spans="13:15" x14ac:dyDescent="0.25">
      <c r="M260" s="242"/>
      <c r="N260" s="242"/>
      <c r="O260" s="242"/>
    </row>
    <row r="261" spans="13:15" x14ac:dyDescent="0.25">
      <c r="M261" s="242"/>
      <c r="N261" s="242"/>
      <c r="O261" s="242"/>
    </row>
    <row r="262" spans="13:15" x14ac:dyDescent="0.25">
      <c r="M262" s="242"/>
      <c r="N262" s="242"/>
      <c r="O262" s="242"/>
    </row>
    <row r="263" spans="13:15" x14ac:dyDescent="0.25">
      <c r="M263" s="242"/>
      <c r="N263" s="242"/>
      <c r="O263" s="242"/>
    </row>
    <row r="264" spans="13:15" x14ac:dyDescent="0.25">
      <c r="M264" s="242"/>
      <c r="N264" s="242"/>
      <c r="O264" s="242"/>
    </row>
    <row r="265" spans="13:15" x14ac:dyDescent="0.25">
      <c r="M265" s="242"/>
      <c r="N265" s="242"/>
      <c r="O265" s="242"/>
    </row>
    <row r="266" spans="13:15" x14ac:dyDescent="0.25">
      <c r="M266" s="242"/>
      <c r="N266" s="242"/>
      <c r="O266" s="242"/>
    </row>
    <row r="267" spans="13:15" x14ac:dyDescent="0.25">
      <c r="M267" s="242"/>
      <c r="N267" s="242"/>
      <c r="O267" s="242"/>
    </row>
    <row r="268" spans="13:15" x14ac:dyDescent="0.25">
      <c r="M268" s="242"/>
      <c r="N268" s="242"/>
      <c r="O268" s="242"/>
    </row>
    <row r="269" spans="13:15" x14ac:dyDescent="0.25">
      <c r="M269" s="242"/>
      <c r="N269" s="242"/>
      <c r="O269" s="242"/>
    </row>
    <row r="270" spans="13:15" x14ac:dyDescent="0.25">
      <c r="M270" s="242"/>
      <c r="N270" s="242"/>
      <c r="O270" s="242"/>
    </row>
    <row r="271" spans="13:15" x14ac:dyDescent="0.25">
      <c r="M271" s="242"/>
      <c r="N271" s="242"/>
      <c r="O271" s="242"/>
    </row>
    <row r="272" spans="13:15" x14ac:dyDescent="0.25">
      <c r="M272" s="242"/>
      <c r="N272" s="242"/>
      <c r="O272" s="242"/>
    </row>
    <row r="273" spans="13:15" x14ac:dyDescent="0.25">
      <c r="M273" s="242"/>
      <c r="N273" s="242"/>
      <c r="O273" s="242"/>
    </row>
    <row r="274" spans="13:15" x14ac:dyDescent="0.25">
      <c r="M274" s="242"/>
      <c r="N274" s="242"/>
      <c r="O274" s="242"/>
    </row>
    <row r="275" spans="13:15" x14ac:dyDescent="0.25">
      <c r="M275" s="242"/>
      <c r="N275" s="242"/>
      <c r="O275" s="242"/>
    </row>
    <row r="276" spans="13:15" x14ac:dyDescent="0.25">
      <c r="M276" s="242"/>
      <c r="N276" s="242"/>
      <c r="O276" s="242"/>
    </row>
    <row r="277" spans="13:15" x14ac:dyDescent="0.25">
      <c r="M277" s="242"/>
      <c r="N277" s="242"/>
      <c r="O277" s="242"/>
    </row>
    <row r="278" spans="13:15" x14ac:dyDescent="0.25">
      <c r="M278" s="242"/>
      <c r="N278" s="242"/>
      <c r="O278" s="242"/>
    </row>
    <row r="279" spans="13:15" x14ac:dyDescent="0.25">
      <c r="M279" s="242"/>
      <c r="N279" s="242"/>
      <c r="O279" s="242"/>
    </row>
    <row r="280" spans="13:15" x14ac:dyDescent="0.25">
      <c r="M280" s="242"/>
      <c r="N280" s="242"/>
      <c r="O280" s="242"/>
    </row>
    <row r="281" spans="13:15" x14ac:dyDescent="0.25">
      <c r="M281" s="242"/>
      <c r="N281" s="242"/>
      <c r="O281" s="242"/>
    </row>
    <row r="282" spans="13:15" x14ac:dyDescent="0.25">
      <c r="M282" s="242"/>
      <c r="N282" s="242"/>
      <c r="O282" s="242"/>
    </row>
    <row r="283" spans="13:15" x14ac:dyDescent="0.25">
      <c r="M283" s="242"/>
      <c r="N283" s="242"/>
      <c r="O283" s="242"/>
    </row>
    <row r="284" spans="13:15" x14ac:dyDescent="0.25">
      <c r="M284" s="242"/>
      <c r="N284" s="242"/>
      <c r="O284" s="242"/>
    </row>
    <row r="285" spans="13:15" x14ac:dyDescent="0.25">
      <c r="M285" s="242"/>
      <c r="N285" s="242"/>
      <c r="O285" s="242"/>
    </row>
    <row r="286" spans="13:15" x14ac:dyDescent="0.25">
      <c r="M286" s="242"/>
      <c r="N286" s="242"/>
      <c r="O286" s="242"/>
    </row>
    <row r="287" spans="13:15" x14ac:dyDescent="0.25">
      <c r="M287" s="242"/>
      <c r="N287" s="242"/>
      <c r="O287" s="242"/>
    </row>
    <row r="288" spans="13:15" x14ac:dyDescent="0.25">
      <c r="M288" s="242"/>
      <c r="N288" s="242"/>
      <c r="O288" s="242"/>
    </row>
    <row r="289" spans="13:15" x14ac:dyDescent="0.25">
      <c r="M289" s="242"/>
      <c r="N289" s="242"/>
      <c r="O289" s="242"/>
    </row>
    <row r="290" spans="13:15" x14ac:dyDescent="0.25">
      <c r="M290" s="242"/>
      <c r="N290" s="242"/>
      <c r="O290" s="242"/>
    </row>
    <row r="291" spans="13:15" x14ac:dyDescent="0.25">
      <c r="M291" s="242"/>
      <c r="N291" s="242"/>
      <c r="O291" s="242"/>
    </row>
    <row r="292" spans="13:15" x14ac:dyDescent="0.25">
      <c r="M292" s="242"/>
      <c r="N292" s="242"/>
      <c r="O292" s="242"/>
    </row>
    <row r="293" spans="13:15" x14ac:dyDescent="0.25">
      <c r="M293" s="242"/>
      <c r="N293" s="242"/>
      <c r="O293" s="242"/>
    </row>
    <row r="294" spans="13:15" x14ac:dyDescent="0.25">
      <c r="M294" s="242"/>
      <c r="N294" s="242"/>
      <c r="O294" s="242"/>
    </row>
    <row r="295" spans="13:15" x14ac:dyDescent="0.25">
      <c r="M295" s="242"/>
      <c r="N295" s="242"/>
      <c r="O295" s="242"/>
    </row>
    <row r="296" spans="13:15" x14ac:dyDescent="0.25">
      <c r="M296" s="242"/>
      <c r="N296" s="242"/>
      <c r="O296" s="242"/>
    </row>
    <row r="297" spans="13:15" x14ac:dyDescent="0.25">
      <c r="M297" s="242"/>
      <c r="N297" s="242"/>
      <c r="O297" s="242"/>
    </row>
    <row r="298" spans="13:15" x14ac:dyDescent="0.25">
      <c r="M298" s="242"/>
      <c r="N298" s="242"/>
      <c r="O298" s="242"/>
    </row>
    <row r="299" spans="13:15" x14ac:dyDescent="0.25">
      <c r="M299" s="242"/>
      <c r="N299" s="242"/>
      <c r="O299" s="242"/>
    </row>
    <row r="300" spans="13:15" x14ac:dyDescent="0.25">
      <c r="M300" s="242"/>
      <c r="N300" s="242"/>
      <c r="O300" s="242"/>
    </row>
    <row r="301" spans="13:15" x14ac:dyDescent="0.25">
      <c r="M301" s="242"/>
      <c r="N301" s="242"/>
      <c r="O301" s="242"/>
    </row>
    <row r="302" spans="13:15" x14ac:dyDescent="0.25">
      <c r="M302" s="242"/>
      <c r="N302" s="242"/>
      <c r="O302" s="242"/>
    </row>
    <row r="303" spans="13:15" x14ac:dyDescent="0.25">
      <c r="M303" s="242"/>
      <c r="N303" s="242"/>
      <c r="O303" s="242"/>
    </row>
    <row r="304" spans="13:15" x14ac:dyDescent="0.25">
      <c r="M304" s="242"/>
      <c r="N304" s="242"/>
      <c r="O304" s="242"/>
    </row>
    <row r="305" spans="13:15" x14ac:dyDescent="0.25">
      <c r="M305" s="242"/>
      <c r="N305" s="242"/>
      <c r="O305" s="242"/>
    </row>
    <row r="306" spans="13:15" x14ac:dyDescent="0.25">
      <c r="M306" s="242"/>
      <c r="N306" s="242"/>
      <c r="O306" s="242"/>
    </row>
    <row r="307" spans="13:15" x14ac:dyDescent="0.25">
      <c r="M307" s="242"/>
      <c r="N307" s="242"/>
      <c r="O307" s="242"/>
    </row>
    <row r="308" spans="13:15" x14ac:dyDescent="0.25">
      <c r="M308" s="242"/>
      <c r="N308" s="242"/>
      <c r="O308" s="242"/>
    </row>
    <row r="309" spans="13:15" x14ac:dyDescent="0.25">
      <c r="M309" s="242"/>
      <c r="N309" s="242"/>
      <c r="O309" s="242"/>
    </row>
    <row r="310" spans="13:15" x14ac:dyDescent="0.25">
      <c r="M310" s="242"/>
      <c r="N310" s="242"/>
      <c r="O310" s="242"/>
    </row>
    <row r="311" spans="13:15" x14ac:dyDescent="0.25">
      <c r="M311" s="242"/>
      <c r="N311" s="242"/>
      <c r="O311" s="242"/>
    </row>
    <row r="312" spans="13:15" x14ac:dyDescent="0.25">
      <c r="M312" s="242"/>
      <c r="N312" s="242"/>
      <c r="O312" s="242"/>
    </row>
    <row r="313" spans="13:15" x14ac:dyDescent="0.25">
      <c r="M313" s="242"/>
      <c r="N313" s="242"/>
      <c r="O313" s="242"/>
    </row>
    <row r="314" spans="13:15" x14ac:dyDescent="0.25">
      <c r="M314" s="242"/>
      <c r="N314" s="242"/>
      <c r="O314" s="242"/>
    </row>
    <row r="315" spans="13:15" x14ac:dyDescent="0.25">
      <c r="M315" s="242"/>
      <c r="N315" s="242"/>
      <c r="O315" s="242"/>
    </row>
    <row r="316" spans="13:15" x14ac:dyDescent="0.25">
      <c r="M316" s="242"/>
      <c r="N316" s="242"/>
      <c r="O316" s="242"/>
    </row>
    <row r="317" spans="13:15" x14ac:dyDescent="0.25">
      <c r="M317" s="242"/>
      <c r="N317" s="242"/>
      <c r="O317" s="242"/>
    </row>
    <row r="318" spans="13:15" x14ac:dyDescent="0.25">
      <c r="M318" s="242"/>
      <c r="N318" s="242"/>
      <c r="O318" s="242"/>
    </row>
    <row r="319" spans="13:15" x14ac:dyDescent="0.25">
      <c r="M319" s="242"/>
      <c r="N319" s="242"/>
      <c r="O319" s="242"/>
    </row>
    <row r="320" spans="13:15" x14ac:dyDescent="0.25">
      <c r="M320" s="242"/>
      <c r="N320" s="242"/>
      <c r="O320" s="242"/>
    </row>
    <row r="321" spans="13:15" x14ac:dyDescent="0.25">
      <c r="M321" s="242"/>
      <c r="N321" s="242"/>
      <c r="O321" s="242"/>
    </row>
    <row r="322" spans="13:15" x14ac:dyDescent="0.25">
      <c r="M322" s="242"/>
      <c r="N322" s="242"/>
      <c r="O322" s="242"/>
    </row>
    <row r="323" spans="13:15" x14ac:dyDescent="0.25">
      <c r="M323" s="242"/>
      <c r="N323" s="242"/>
      <c r="O323" s="242"/>
    </row>
    <row r="324" spans="13:15" x14ac:dyDescent="0.25">
      <c r="M324" s="242"/>
      <c r="N324" s="242"/>
      <c r="O324" s="242"/>
    </row>
    <row r="325" spans="13:15" x14ac:dyDescent="0.25">
      <c r="M325" s="242"/>
      <c r="N325" s="242"/>
      <c r="O325" s="242"/>
    </row>
    <row r="326" spans="13:15" x14ac:dyDescent="0.25">
      <c r="M326" s="242"/>
      <c r="N326" s="242"/>
      <c r="O326" s="242"/>
    </row>
    <row r="327" spans="13:15" x14ac:dyDescent="0.25">
      <c r="M327" s="242"/>
      <c r="N327" s="242"/>
      <c r="O327" s="242"/>
    </row>
    <row r="328" spans="13:15" x14ac:dyDescent="0.25">
      <c r="M328" s="242"/>
      <c r="N328" s="242"/>
      <c r="O328" s="242"/>
    </row>
    <row r="329" spans="13:15" x14ac:dyDescent="0.25">
      <c r="M329" s="242"/>
      <c r="N329" s="242"/>
      <c r="O329" s="242"/>
    </row>
    <row r="330" spans="13:15" x14ac:dyDescent="0.25">
      <c r="M330" s="242"/>
      <c r="N330" s="242"/>
      <c r="O330" s="242"/>
    </row>
    <row r="331" spans="13:15" x14ac:dyDescent="0.25">
      <c r="M331" s="242"/>
      <c r="N331" s="242"/>
      <c r="O331" s="242"/>
    </row>
    <row r="332" spans="13:15" x14ac:dyDescent="0.25">
      <c r="M332" s="242"/>
      <c r="N332" s="242"/>
      <c r="O332" s="242"/>
    </row>
    <row r="333" spans="13:15" x14ac:dyDescent="0.25">
      <c r="M333" s="242"/>
      <c r="N333" s="242"/>
      <c r="O333" s="242"/>
    </row>
    <row r="334" spans="13:15" x14ac:dyDescent="0.25">
      <c r="M334" s="242"/>
      <c r="N334" s="242"/>
      <c r="O334" s="242"/>
    </row>
    <row r="335" spans="13:15" x14ac:dyDescent="0.25">
      <c r="M335" s="242"/>
      <c r="N335" s="242"/>
      <c r="O335" s="242"/>
    </row>
    <row r="336" spans="13:15" x14ac:dyDescent="0.25">
      <c r="M336" s="242"/>
      <c r="N336" s="242"/>
      <c r="O336" s="242"/>
    </row>
    <row r="337" spans="13:15" x14ac:dyDescent="0.25">
      <c r="M337" s="242"/>
      <c r="N337" s="242"/>
      <c r="O337" s="242"/>
    </row>
    <row r="338" spans="13:15" x14ac:dyDescent="0.25">
      <c r="M338" s="242"/>
      <c r="N338" s="242"/>
      <c r="O338" s="242"/>
    </row>
    <row r="339" spans="13:15" x14ac:dyDescent="0.25">
      <c r="M339" s="242"/>
      <c r="N339" s="242"/>
      <c r="O339" s="242"/>
    </row>
    <row r="340" spans="13:15" x14ac:dyDescent="0.25">
      <c r="M340" s="242"/>
      <c r="N340" s="242"/>
      <c r="O340" s="242"/>
    </row>
    <row r="341" spans="13:15" x14ac:dyDescent="0.25">
      <c r="M341" s="242"/>
      <c r="N341" s="242"/>
      <c r="O341" s="242"/>
    </row>
    <row r="342" spans="13:15" x14ac:dyDescent="0.25">
      <c r="M342" s="242"/>
      <c r="N342" s="242"/>
      <c r="O342" s="242"/>
    </row>
    <row r="343" spans="13:15" x14ac:dyDescent="0.25">
      <c r="M343" s="242"/>
      <c r="N343" s="242"/>
      <c r="O343" s="242"/>
    </row>
    <row r="344" spans="13:15" x14ac:dyDescent="0.25">
      <c r="M344" s="242"/>
      <c r="N344" s="242"/>
      <c r="O344" s="242"/>
    </row>
    <row r="345" spans="13:15" x14ac:dyDescent="0.25">
      <c r="M345" s="242"/>
      <c r="N345" s="242"/>
      <c r="O345" s="242"/>
    </row>
    <row r="346" spans="13:15" x14ac:dyDescent="0.25">
      <c r="M346" s="242"/>
      <c r="N346" s="242"/>
      <c r="O346" s="242"/>
    </row>
    <row r="347" spans="13:15" x14ac:dyDescent="0.25">
      <c r="M347" s="242"/>
      <c r="N347" s="242"/>
      <c r="O347" s="242"/>
    </row>
    <row r="348" spans="13:15" x14ac:dyDescent="0.25">
      <c r="M348" s="242"/>
      <c r="N348" s="242"/>
      <c r="O348" s="242"/>
    </row>
    <row r="349" spans="13:15" x14ac:dyDescent="0.25">
      <c r="M349" s="242"/>
      <c r="N349" s="242"/>
      <c r="O349" s="242"/>
    </row>
    <row r="350" spans="13:15" x14ac:dyDescent="0.25">
      <c r="M350" s="242"/>
      <c r="N350" s="242"/>
      <c r="O350" s="242"/>
    </row>
    <row r="351" spans="13:15" x14ac:dyDescent="0.25">
      <c r="M351" s="242"/>
      <c r="N351" s="242"/>
      <c r="O351" s="242"/>
    </row>
    <row r="352" spans="13:15" x14ac:dyDescent="0.25">
      <c r="M352" s="242"/>
      <c r="N352" s="242"/>
      <c r="O352" s="242"/>
    </row>
    <row r="353" spans="13:15" x14ac:dyDescent="0.25">
      <c r="M353" s="242"/>
      <c r="N353" s="242"/>
      <c r="O353" s="242"/>
    </row>
    <row r="354" spans="13:15" x14ac:dyDescent="0.25">
      <c r="M354" s="242"/>
      <c r="N354" s="242"/>
      <c r="O354" s="242"/>
    </row>
    <row r="355" spans="13:15" x14ac:dyDescent="0.25">
      <c r="M355" s="242"/>
      <c r="N355" s="242"/>
      <c r="O355" s="242"/>
    </row>
    <row r="356" spans="13:15" x14ac:dyDescent="0.25">
      <c r="M356" s="242"/>
      <c r="N356" s="242"/>
      <c r="O356" s="242"/>
    </row>
    <row r="357" spans="13:15" x14ac:dyDescent="0.25">
      <c r="M357" s="242"/>
      <c r="N357" s="242"/>
      <c r="O357" s="242"/>
    </row>
    <row r="358" spans="13:15" x14ac:dyDescent="0.25">
      <c r="M358" s="242"/>
      <c r="N358" s="242"/>
      <c r="O358" s="242"/>
    </row>
    <row r="359" spans="13:15" x14ac:dyDescent="0.25">
      <c r="M359" s="242"/>
      <c r="N359" s="242"/>
      <c r="O359" s="242"/>
    </row>
    <row r="360" spans="13:15" x14ac:dyDescent="0.25">
      <c r="M360" s="242"/>
      <c r="N360" s="242"/>
      <c r="O360" s="242"/>
    </row>
    <row r="361" spans="13:15" x14ac:dyDescent="0.25">
      <c r="M361" s="242"/>
      <c r="N361" s="242"/>
      <c r="O361" s="242"/>
    </row>
    <row r="362" spans="13:15" x14ac:dyDescent="0.25">
      <c r="M362" s="242"/>
      <c r="N362" s="242"/>
      <c r="O362" s="242"/>
    </row>
    <row r="363" spans="13:15" x14ac:dyDescent="0.25">
      <c r="M363" s="242"/>
      <c r="N363" s="242"/>
      <c r="O363" s="242"/>
    </row>
    <row r="364" spans="13:15" x14ac:dyDescent="0.25">
      <c r="M364" s="242"/>
      <c r="N364" s="242"/>
      <c r="O364" s="242"/>
    </row>
    <row r="365" spans="13:15" x14ac:dyDescent="0.25">
      <c r="M365" s="242"/>
      <c r="N365" s="242"/>
      <c r="O365" s="242"/>
    </row>
    <row r="366" spans="13:15" x14ac:dyDescent="0.25">
      <c r="M366" s="242"/>
      <c r="N366" s="242"/>
      <c r="O366" s="242"/>
    </row>
    <row r="367" spans="13:15" x14ac:dyDescent="0.25">
      <c r="M367" s="242"/>
      <c r="N367" s="242"/>
      <c r="O367" s="242"/>
    </row>
    <row r="368" spans="13:15" x14ac:dyDescent="0.25">
      <c r="M368" s="242"/>
      <c r="N368" s="242"/>
      <c r="O368" s="242"/>
    </row>
    <row r="369" spans="13:15" x14ac:dyDescent="0.25">
      <c r="M369" s="242"/>
      <c r="N369" s="242"/>
      <c r="O369" s="242"/>
    </row>
    <row r="370" spans="13:15" x14ac:dyDescent="0.25">
      <c r="M370" s="242"/>
      <c r="N370" s="242"/>
      <c r="O370" s="242"/>
    </row>
    <row r="371" spans="13:15" x14ac:dyDescent="0.25">
      <c r="M371" s="242"/>
      <c r="N371" s="242"/>
      <c r="O371" s="242"/>
    </row>
    <row r="372" spans="13:15" x14ac:dyDescent="0.25">
      <c r="M372" s="242"/>
      <c r="N372" s="242"/>
      <c r="O372" s="242"/>
    </row>
    <row r="373" spans="13:15" x14ac:dyDescent="0.25">
      <c r="M373" s="242"/>
      <c r="N373" s="242"/>
      <c r="O373" s="242"/>
    </row>
    <row r="374" spans="13:15" x14ac:dyDescent="0.25">
      <c r="M374" s="242"/>
      <c r="N374" s="242"/>
      <c r="O374" s="242"/>
    </row>
    <row r="375" spans="13:15" x14ac:dyDescent="0.25">
      <c r="M375" s="242"/>
      <c r="N375" s="242"/>
      <c r="O375" s="242"/>
    </row>
    <row r="376" spans="13:15" x14ac:dyDescent="0.25">
      <c r="M376" s="242"/>
      <c r="N376" s="242"/>
      <c r="O376" s="242"/>
    </row>
    <row r="377" spans="13:15" x14ac:dyDescent="0.25">
      <c r="M377" s="242"/>
      <c r="N377" s="242"/>
      <c r="O377" s="242"/>
    </row>
    <row r="378" spans="13:15" x14ac:dyDescent="0.25">
      <c r="M378" s="242"/>
      <c r="N378" s="242"/>
      <c r="O378" s="242"/>
    </row>
    <row r="379" spans="13:15" x14ac:dyDescent="0.25">
      <c r="M379" s="242"/>
      <c r="N379" s="242"/>
      <c r="O379" s="242"/>
    </row>
    <row r="380" spans="13:15" x14ac:dyDescent="0.25">
      <c r="M380" s="242"/>
      <c r="N380" s="242"/>
      <c r="O380" s="242"/>
    </row>
    <row r="381" spans="13:15" x14ac:dyDescent="0.25">
      <c r="M381" s="242"/>
      <c r="N381" s="242"/>
      <c r="O381" s="242"/>
    </row>
    <row r="382" spans="13:15" x14ac:dyDescent="0.25">
      <c r="M382" s="242"/>
      <c r="N382" s="242"/>
      <c r="O382" s="242"/>
    </row>
    <row r="383" spans="13:15" x14ac:dyDescent="0.25">
      <c r="M383" s="242"/>
      <c r="N383" s="242"/>
      <c r="O383" s="242"/>
    </row>
    <row r="384" spans="13:15" x14ac:dyDescent="0.25">
      <c r="M384" s="242"/>
      <c r="N384" s="242"/>
      <c r="O384" s="242"/>
    </row>
    <row r="385" spans="13:15" x14ac:dyDescent="0.25">
      <c r="M385" s="242"/>
      <c r="N385" s="242"/>
      <c r="O385" s="242"/>
    </row>
    <row r="386" spans="13:15" x14ac:dyDescent="0.25">
      <c r="M386" s="242"/>
      <c r="N386" s="242"/>
      <c r="O386" s="242"/>
    </row>
    <row r="387" spans="13:15" x14ac:dyDescent="0.25">
      <c r="M387" s="242"/>
      <c r="N387" s="242"/>
      <c r="O387" s="242"/>
    </row>
    <row r="388" spans="13:15" x14ac:dyDescent="0.25">
      <c r="M388" s="242"/>
      <c r="N388" s="242"/>
      <c r="O388" s="242"/>
    </row>
    <row r="389" spans="13:15" x14ac:dyDescent="0.25">
      <c r="M389" s="242"/>
      <c r="N389" s="242"/>
      <c r="O389" s="242"/>
    </row>
    <row r="390" spans="13:15" x14ac:dyDescent="0.25">
      <c r="M390" s="242"/>
      <c r="N390" s="242"/>
      <c r="O390" s="242"/>
    </row>
    <row r="391" spans="13:15" x14ac:dyDescent="0.25">
      <c r="M391" s="242"/>
      <c r="N391" s="242"/>
      <c r="O391" s="242"/>
    </row>
    <row r="392" spans="13:15" x14ac:dyDescent="0.25">
      <c r="M392" s="242"/>
      <c r="N392" s="242"/>
      <c r="O392" s="242"/>
    </row>
    <row r="393" spans="13:15" x14ac:dyDescent="0.25">
      <c r="M393" s="242"/>
      <c r="N393" s="242"/>
      <c r="O393" s="242"/>
    </row>
    <row r="394" spans="13:15" x14ac:dyDescent="0.25">
      <c r="M394" s="242"/>
      <c r="N394" s="242"/>
      <c r="O394" s="242"/>
    </row>
    <row r="395" spans="13:15" x14ac:dyDescent="0.25">
      <c r="M395" s="242"/>
      <c r="N395" s="242"/>
      <c r="O395" s="242"/>
    </row>
    <row r="396" spans="13:15" x14ac:dyDescent="0.25">
      <c r="M396" s="242"/>
      <c r="N396" s="242"/>
      <c r="O396" s="242"/>
    </row>
    <row r="397" spans="13:15" x14ac:dyDescent="0.25">
      <c r="M397" s="242"/>
      <c r="N397" s="242"/>
      <c r="O397" s="242"/>
    </row>
    <row r="398" spans="13:15" x14ac:dyDescent="0.25">
      <c r="M398" s="242"/>
      <c r="N398" s="242"/>
      <c r="O398" s="242"/>
    </row>
    <row r="399" spans="13:15" x14ac:dyDescent="0.25">
      <c r="M399" s="242"/>
      <c r="N399" s="242"/>
      <c r="O399" s="242"/>
    </row>
    <row r="400" spans="13:15" x14ac:dyDescent="0.25">
      <c r="M400" s="242"/>
      <c r="N400" s="242"/>
      <c r="O400" s="242"/>
    </row>
    <row r="401" spans="13:15" x14ac:dyDescent="0.25">
      <c r="M401" s="242"/>
      <c r="N401" s="242"/>
      <c r="O401" s="242"/>
    </row>
    <row r="402" spans="13:15" x14ac:dyDescent="0.25">
      <c r="M402" s="242"/>
      <c r="N402" s="242"/>
      <c r="O402" s="242"/>
    </row>
    <row r="403" spans="13:15" x14ac:dyDescent="0.25">
      <c r="M403" s="242"/>
      <c r="N403" s="242"/>
      <c r="O403" s="242"/>
    </row>
    <row r="404" spans="13:15" x14ac:dyDescent="0.25">
      <c r="M404" s="242"/>
      <c r="N404" s="242"/>
      <c r="O404" s="242"/>
    </row>
    <row r="405" spans="13:15" x14ac:dyDescent="0.25">
      <c r="M405" s="242"/>
      <c r="N405" s="242"/>
      <c r="O405" s="242"/>
    </row>
    <row r="406" spans="13:15" x14ac:dyDescent="0.25">
      <c r="M406" s="242"/>
      <c r="N406" s="242"/>
      <c r="O406" s="242"/>
    </row>
    <row r="407" spans="13:15" x14ac:dyDescent="0.25">
      <c r="M407" s="242"/>
      <c r="N407" s="242"/>
      <c r="O407" s="242"/>
    </row>
    <row r="408" spans="13:15" x14ac:dyDescent="0.25">
      <c r="M408" s="242"/>
      <c r="N408" s="242"/>
      <c r="O408" s="242"/>
    </row>
    <row r="409" spans="13:15" x14ac:dyDescent="0.25">
      <c r="M409" s="242"/>
      <c r="N409" s="242"/>
      <c r="O409" s="242"/>
    </row>
    <row r="410" spans="13:15" x14ac:dyDescent="0.25">
      <c r="M410" s="242"/>
      <c r="N410" s="242"/>
      <c r="O410" s="242"/>
    </row>
    <row r="411" spans="13:15" x14ac:dyDescent="0.25">
      <c r="M411" s="242"/>
      <c r="N411" s="242"/>
      <c r="O411" s="242"/>
    </row>
    <row r="412" spans="13:15" x14ac:dyDescent="0.25">
      <c r="M412" s="242"/>
      <c r="N412" s="242"/>
      <c r="O412" s="242"/>
    </row>
    <row r="413" spans="13:15" x14ac:dyDescent="0.25">
      <c r="M413" s="242"/>
      <c r="N413" s="242"/>
      <c r="O413" s="242"/>
    </row>
    <row r="414" spans="13:15" x14ac:dyDescent="0.25">
      <c r="M414" s="242"/>
      <c r="N414" s="242"/>
      <c r="O414" s="242"/>
    </row>
    <row r="415" spans="13:15" x14ac:dyDescent="0.25">
      <c r="M415" s="242"/>
      <c r="N415" s="242"/>
      <c r="O415" s="242"/>
    </row>
    <row r="416" spans="13:15" x14ac:dyDescent="0.25">
      <c r="M416" s="242"/>
      <c r="N416" s="242"/>
      <c r="O416" s="242"/>
    </row>
    <row r="417" spans="13:15" x14ac:dyDescent="0.25">
      <c r="M417" s="242"/>
      <c r="N417" s="242"/>
      <c r="O417" s="242"/>
    </row>
    <row r="418" spans="13:15" x14ac:dyDescent="0.25">
      <c r="M418" s="242"/>
      <c r="N418" s="242"/>
      <c r="O418" s="242"/>
    </row>
    <row r="419" spans="13:15" x14ac:dyDescent="0.25">
      <c r="M419" s="242"/>
      <c r="N419" s="242"/>
      <c r="O419" s="242"/>
    </row>
    <row r="420" spans="13:15" x14ac:dyDescent="0.25">
      <c r="M420" s="242"/>
      <c r="N420" s="242"/>
      <c r="O420" s="242"/>
    </row>
    <row r="421" spans="13:15" x14ac:dyDescent="0.25">
      <c r="M421" s="242"/>
      <c r="N421" s="242"/>
      <c r="O421" s="242"/>
    </row>
    <row r="422" spans="13:15" x14ac:dyDescent="0.25">
      <c r="M422" s="242"/>
      <c r="N422" s="242"/>
      <c r="O422" s="242"/>
    </row>
    <row r="423" spans="13:15" x14ac:dyDescent="0.25">
      <c r="M423" s="242"/>
      <c r="N423" s="242"/>
      <c r="O423" s="242"/>
    </row>
    <row r="424" spans="13:15" x14ac:dyDescent="0.25">
      <c r="M424" s="242"/>
      <c r="N424" s="242"/>
      <c r="O424" s="242"/>
    </row>
    <row r="425" spans="13:15" x14ac:dyDescent="0.25">
      <c r="M425" s="242"/>
      <c r="N425" s="242"/>
      <c r="O425" s="242"/>
    </row>
    <row r="426" spans="13:15" x14ac:dyDescent="0.25">
      <c r="M426" s="242"/>
      <c r="N426" s="242"/>
      <c r="O426" s="242"/>
    </row>
    <row r="427" spans="13:15" x14ac:dyDescent="0.25">
      <c r="M427" s="242"/>
      <c r="N427" s="242"/>
      <c r="O427" s="242"/>
    </row>
    <row r="428" spans="13:15" x14ac:dyDescent="0.25">
      <c r="M428" s="242"/>
      <c r="N428" s="242"/>
      <c r="O428" s="242"/>
    </row>
    <row r="429" spans="13:15" x14ac:dyDescent="0.25">
      <c r="M429" s="242"/>
      <c r="N429" s="242"/>
      <c r="O429" s="242"/>
    </row>
    <row r="430" spans="13:15" x14ac:dyDescent="0.25">
      <c r="M430" s="242"/>
      <c r="N430" s="242"/>
      <c r="O430" s="242"/>
    </row>
    <row r="431" spans="13:15" x14ac:dyDescent="0.25">
      <c r="M431" s="242"/>
      <c r="N431" s="242"/>
      <c r="O431" s="242"/>
    </row>
    <row r="432" spans="13:15" x14ac:dyDescent="0.25">
      <c r="M432" s="242"/>
      <c r="N432" s="242"/>
      <c r="O432" s="242"/>
    </row>
    <row r="433" spans="13:15" x14ac:dyDescent="0.25">
      <c r="M433" s="242"/>
      <c r="N433" s="242"/>
      <c r="O433" s="242"/>
    </row>
    <row r="434" spans="13:15" x14ac:dyDescent="0.25">
      <c r="M434" s="242"/>
      <c r="N434" s="242"/>
      <c r="O434" s="242"/>
    </row>
    <row r="435" spans="13:15" x14ac:dyDescent="0.25">
      <c r="M435" s="242"/>
      <c r="N435" s="242"/>
      <c r="O435" s="242"/>
    </row>
    <row r="436" spans="13:15" x14ac:dyDescent="0.25">
      <c r="M436" s="242"/>
      <c r="N436" s="242"/>
      <c r="O436" s="242"/>
    </row>
    <row r="437" spans="13:15" x14ac:dyDescent="0.25">
      <c r="M437" s="242"/>
      <c r="N437" s="242"/>
      <c r="O437" s="242"/>
    </row>
    <row r="438" spans="13:15" x14ac:dyDescent="0.25">
      <c r="M438" s="242"/>
      <c r="N438" s="242"/>
      <c r="O438" s="242"/>
    </row>
    <row r="439" spans="13:15" x14ac:dyDescent="0.25">
      <c r="M439" s="242"/>
      <c r="N439" s="242"/>
      <c r="O439" s="242"/>
    </row>
    <row r="440" spans="13:15" x14ac:dyDescent="0.25">
      <c r="M440" s="242"/>
      <c r="N440" s="242"/>
      <c r="O440" s="242"/>
    </row>
    <row r="441" spans="13:15" x14ac:dyDescent="0.25">
      <c r="M441" s="242"/>
      <c r="N441" s="242"/>
      <c r="O441" s="242"/>
    </row>
    <row r="442" spans="13:15" x14ac:dyDescent="0.25">
      <c r="M442" s="242"/>
      <c r="N442" s="242"/>
      <c r="O442" s="242"/>
    </row>
    <row r="443" spans="13:15" x14ac:dyDescent="0.25">
      <c r="M443" s="242"/>
      <c r="N443" s="242"/>
      <c r="O443" s="242"/>
    </row>
    <row r="444" spans="13:15" x14ac:dyDescent="0.25">
      <c r="M444" s="242"/>
      <c r="N444" s="242"/>
      <c r="O444" s="242"/>
    </row>
    <row r="445" spans="13:15" x14ac:dyDescent="0.25">
      <c r="M445" s="242"/>
      <c r="N445" s="242"/>
      <c r="O445" s="242"/>
    </row>
    <row r="446" spans="13:15" x14ac:dyDescent="0.25">
      <c r="M446" s="242"/>
      <c r="N446" s="242"/>
      <c r="O446" s="242"/>
    </row>
    <row r="447" spans="13:15" x14ac:dyDescent="0.25">
      <c r="M447" s="242"/>
      <c r="N447" s="242"/>
      <c r="O447" s="242"/>
    </row>
    <row r="448" spans="13:15" x14ac:dyDescent="0.25">
      <c r="M448" s="242"/>
      <c r="N448" s="242"/>
      <c r="O448" s="242"/>
    </row>
    <row r="449" spans="13:15" x14ac:dyDescent="0.25">
      <c r="M449" s="242"/>
      <c r="N449" s="242"/>
      <c r="O449" s="242"/>
    </row>
    <row r="450" spans="13:15" x14ac:dyDescent="0.25">
      <c r="M450" s="242"/>
      <c r="N450" s="242"/>
      <c r="O450" s="242"/>
    </row>
    <row r="451" spans="13:15" x14ac:dyDescent="0.25">
      <c r="M451" s="242"/>
      <c r="N451" s="242"/>
      <c r="O451" s="242"/>
    </row>
    <row r="452" spans="13:15" x14ac:dyDescent="0.25">
      <c r="M452" s="242"/>
      <c r="N452" s="242"/>
      <c r="O452" s="242"/>
    </row>
    <row r="453" spans="13:15" x14ac:dyDescent="0.25">
      <c r="M453" s="242"/>
      <c r="N453" s="242"/>
      <c r="O453" s="242"/>
    </row>
    <row r="454" spans="13:15" x14ac:dyDescent="0.25">
      <c r="M454" s="242"/>
      <c r="N454" s="242"/>
      <c r="O454" s="242"/>
    </row>
    <row r="455" spans="13:15" x14ac:dyDescent="0.25">
      <c r="M455" s="242"/>
      <c r="N455" s="242"/>
      <c r="O455" s="242"/>
    </row>
    <row r="456" spans="13:15" x14ac:dyDescent="0.25">
      <c r="M456" s="242"/>
      <c r="N456" s="242"/>
      <c r="O456" s="242"/>
    </row>
    <row r="457" spans="13:15" x14ac:dyDescent="0.25">
      <c r="M457" s="242"/>
      <c r="N457" s="242"/>
      <c r="O457" s="242"/>
    </row>
    <row r="458" spans="13:15" x14ac:dyDescent="0.25">
      <c r="M458" s="242"/>
      <c r="N458" s="242"/>
      <c r="O458" s="242"/>
    </row>
    <row r="459" spans="13:15" x14ac:dyDescent="0.25">
      <c r="M459" s="242"/>
      <c r="N459" s="242"/>
      <c r="O459" s="242"/>
    </row>
    <row r="460" spans="13:15" x14ac:dyDescent="0.25">
      <c r="M460" s="242"/>
      <c r="N460" s="242"/>
      <c r="O460" s="242"/>
    </row>
    <row r="461" spans="13:15" x14ac:dyDescent="0.25">
      <c r="M461" s="242"/>
      <c r="N461" s="242"/>
      <c r="O461" s="242"/>
    </row>
    <row r="462" spans="13:15" x14ac:dyDescent="0.25">
      <c r="M462" s="242"/>
      <c r="N462" s="242"/>
      <c r="O462" s="242"/>
    </row>
    <row r="463" spans="13:15" x14ac:dyDescent="0.25">
      <c r="M463" s="242"/>
      <c r="N463" s="242"/>
      <c r="O463" s="242"/>
    </row>
    <row r="464" spans="13:15" x14ac:dyDescent="0.25">
      <c r="M464" s="242"/>
      <c r="N464" s="242"/>
      <c r="O464" s="242"/>
    </row>
    <row r="465" spans="13:15" x14ac:dyDescent="0.25">
      <c r="M465" s="242"/>
      <c r="N465" s="242"/>
      <c r="O465" s="242"/>
    </row>
    <row r="466" spans="13:15" x14ac:dyDescent="0.25">
      <c r="M466" s="242"/>
      <c r="N466" s="242"/>
      <c r="O466" s="242"/>
    </row>
    <row r="467" spans="13:15" x14ac:dyDescent="0.25">
      <c r="M467" s="242"/>
      <c r="N467" s="242"/>
      <c r="O467" s="242"/>
    </row>
    <row r="468" spans="13:15" x14ac:dyDescent="0.25">
      <c r="M468" s="242"/>
      <c r="N468" s="242"/>
      <c r="O468" s="242"/>
    </row>
    <row r="469" spans="13:15" x14ac:dyDescent="0.25">
      <c r="M469" s="242"/>
      <c r="N469" s="242"/>
      <c r="O469" s="242"/>
    </row>
    <row r="470" spans="13:15" x14ac:dyDescent="0.25">
      <c r="M470" s="242"/>
      <c r="N470" s="242"/>
      <c r="O470" s="242"/>
    </row>
    <row r="471" spans="13:15" x14ac:dyDescent="0.25">
      <c r="M471" s="242"/>
      <c r="N471" s="242"/>
      <c r="O471" s="242"/>
    </row>
    <row r="472" spans="13:15" x14ac:dyDescent="0.25">
      <c r="M472" s="242"/>
      <c r="N472" s="242"/>
      <c r="O472" s="242"/>
    </row>
    <row r="473" spans="13:15" x14ac:dyDescent="0.25">
      <c r="M473" s="242"/>
      <c r="N473" s="242"/>
      <c r="O473" s="242"/>
    </row>
    <row r="474" spans="13:15" x14ac:dyDescent="0.25">
      <c r="M474" s="242"/>
      <c r="N474" s="242"/>
      <c r="O474" s="242"/>
    </row>
    <row r="475" spans="13:15" x14ac:dyDescent="0.25">
      <c r="M475" s="242"/>
      <c r="N475" s="242"/>
      <c r="O475" s="242"/>
    </row>
    <row r="476" spans="13:15" x14ac:dyDescent="0.25">
      <c r="M476" s="242"/>
      <c r="N476" s="242"/>
      <c r="O476" s="242"/>
    </row>
    <row r="477" spans="13:15" x14ac:dyDescent="0.25">
      <c r="M477" s="242"/>
      <c r="N477" s="242"/>
      <c r="O477" s="242"/>
    </row>
    <row r="478" spans="13:15" x14ac:dyDescent="0.25">
      <c r="M478" s="242"/>
      <c r="N478" s="242"/>
      <c r="O478" s="242"/>
    </row>
    <row r="479" spans="13:15" x14ac:dyDescent="0.25">
      <c r="M479" s="242"/>
      <c r="N479" s="242"/>
      <c r="O479" s="242"/>
    </row>
    <row r="480" spans="13:15" x14ac:dyDescent="0.25">
      <c r="M480" s="242"/>
      <c r="N480" s="242"/>
      <c r="O480" s="242"/>
    </row>
    <row r="481" spans="13:15" x14ac:dyDescent="0.25">
      <c r="M481" s="242"/>
      <c r="N481" s="242"/>
      <c r="O481" s="242"/>
    </row>
    <row r="482" spans="13:15" x14ac:dyDescent="0.25">
      <c r="M482" s="242"/>
      <c r="N482" s="242"/>
      <c r="O482" s="242"/>
    </row>
    <row r="483" spans="13:15" x14ac:dyDescent="0.25">
      <c r="M483" s="242"/>
      <c r="N483" s="242"/>
      <c r="O483" s="242"/>
    </row>
    <row r="484" spans="13:15" x14ac:dyDescent="0.25">
      <c r="M484" s="242"/>
      <c r="N484" s="242"/>
      <c r="O484" s="242"/>
    </row>
    <row r="485" spans="13:15" x14ac:dyDescent="0.25">
      <c r="M485" s="242"/>
      <c r="N485" s="242"/>
      <c r="O485" s="242"/>
    </row>
    <row r="486" spans="13:15" x14ac:dyDescent="0.25">
      <c r="M486" s="242"/>
      <c r="N486" s="242"/>
      <c r="O486" s="242"/>
    </row>
    <row r="487" spans="13:15" x14ac:dyDescent="0.25">
      <c r="M487" s="242"/>
      <c r="N487" s="242"/>
      <c r="O487" s="242"/>
    </row>
    <row r="488" spans="13:15" x14ac:dyDescent="0.25">
      <c r="M488" s="242"/>
      <c r="N488" s="242"/>
      <c r="O488" s="242"/>
    </row>
    <row r="489" spans="13:15" x14ac:dyDescent="0.25">
      <c r="M489" s="242"/>
      <c r="N489" s="242"/>
      <c r="O489" s="242"/>
    </row>
    <row r="490" spans="13:15" x14ac:dyDescent="0.25">
      <c r="M490" s="242"/>
      <c r="N490" s="242"/>
      <c r="O490" s="242"/>
    </row>
    <row r="491" spans="13:15" x14ac:dyDescent="0.25">
      <c r="M491" s="242"/>
      <c r="N491" s="242"/>
      <c r="O491" s="242"/>
    </row>
    <row r="492" spans="13:15" x14ac:dyDescent="0.25">
      <c r="M492" s="242"/>
      <c r="N492" s="242"/>
      <c r="O492" s="242"/>
    </row>
    <row r="493" spans="13:15" x14ac:dyDescent="0.25">
      <c r="M493" s="242"/>
      <c r="N493" s="242"/>
      <c r="O493" s="242"/>
    </row>
    <row r="494" spans="13:15" x14ac:dyDescent="0.25">
      <c r="M494" s="242"/>
      <c r="N494" s="242"/>
      <c r="O494" s="242"/>
    </row>
    <row r="495" spans="13:15" x14ac:dyDescent="0.25">
      <c r="M495" s="242"/>
      <c r="N495" s="242"/>
      <c r="O495" s="242"/>
    </row>
    <row r="496" spans="13:15" x14ac:dyDescent="0.25">
      <c r="M496" s="242"/>
      <c r="N496" s="242"/>
      <c r="O496" s="242"/>
    </row>
    <row r="497" spans="13:15" x14ac:dyDescent="0.25">
      <c r="M497" s="242"/>
      <c r="N497" s="242"/>
      <c r="O497" s="242"/>
    </row>
    <row r="498" spans="13:15" x14ac:dyDescent="0.25">
      <c r="M498" s="242"/>
      <c r="N498" s="242"/>
      <c r="O498" s="242"/>
    </row>
    <row r="499" spans="13:15" x14ac:dyDescent="0.25">
      <c r="M499" s="242"/>
      <c r="N499" s="242"/>
      <c r="O499" s="242"/>
    </row>
    <row r="500" spans="13:15" x14ac:dyDescent="0.25">
      <c r="M500" s="242"/>
      <c r="N500" s="242"/>
      <c r="O500" s="242"/>
    </row>
    <row r="501" spans="13:15" x14ac:dyDescent="0.25">
      <c r="M501" s="242"/>
      <c r="N501" s="242"/>
      <c r="O501" s="242"/>
    </row>
    <row r="502" spans="13:15" x14ac:dyDescent="0.25">
      <c r="M502" s="242"/>
      <c r="N502" s="242"/>
      <c r="O502" s="242"/>
    </row>
    <row r="503" spans="13:15" x14ac:dyDescent="0.25">
      <c r="M503" s="242"/>
      <c r="N503" s="242"/>
      <c r="O503" s="242"/>
    </row>
    <row r="504" spans="13:15" x14ac:dyDescent="0.25">
      <c r="M504" s="242"/>
      <c r="N504" s="242"/>
      <c r="O504" s="242"/>
    </row>
    <row r="505" spans="13:15" x14ac:dyDescent="0.25">
      <c r="M505" s="242"/>
      <c r="N505" s="242"/>
      <c r="O505" s="242"/>
    </row>
    <row r="506" spans="13:15" x14ac:dyDescent="0.25">
      <c r="M506" s="242"/>
      <c r="N506" s="242"/>
      <c r="O506" s="242"/>
    </row>
    <row r="507" spans="13:15" x14ac:dyDescent="0.25">
      <c r="M507" s="242"/>
      <c r="N507" s="242"/>
      <c r="O507" s="242"/>
    </row>
    <row r="508" spans="13:15" x14ac:dyDescent="0.25">
      <c r="M508" s="242"/>
      <c r="N508" s="242"/>
      <c r="O508" s="242"/>
    </row>
    <row r="509" spans="13:15" x14ac:dyDescent="0.25">
      <c r="M509" s="242"/>
      <c r="N509" s="242"/>
      <c r="O509" s="242"/>
    </row>
    <row r="510" spans="13:15" x14ac:dyDescent="0.25">
      <c r="M510" s="242"/>
      <c r="N510" s="242"/>
      <c r="O510" s="242"/>
    </row>
    <row r="511" spans="13:15" x14ac:dyDescent="0.25">
      <c r="M511" s="242"/>
      <c r="N511" s="242"/>
      <c r="O511" s="242"/>
    </row>
    <row r="512" spans="13:15" x14ac:dyDescent="0.25">
      <c r="M512" s="242"/>
      <c r="N512" s="242"/>
      <c r="O512" s="242"/>
    </row>
    <row r="513" spans="13:15" x14ac:dyDescent="0.25">
      <c r="M513" s="242"/>
      <c r="N513" s="242"/>
      <c r="O513" s="242"/>
    </row>
    <row r="514" spans="13:15" x14ac:dyDescent="0.25">
      <c r="M514" s="242"/>
      <c r="N514" s="242"/>
      <c r="O514" s="242"/>
    </row>
    <row r="515" spans="13:15" x14ac:dyDescent="0.25">
      <c r="M515" s="242"/>
      <c r="N515" s="242"/>
      <c r="O515" s="242"/>
    </row>
    <row r="516" spans="13:15" x14ac:dyDescent="0.25">
      <c r="M516" s="242"/>
      <c r="N516" s="242"/>
      <c r="O516" s="242"/>
    </row>
    <row r="517" spans="13:15" x14ac:dyDescent="0.25">
      <c r="M517" s="242"/>
      <c r="N517" s="242"/>
      <c r="O517" s="242"/>
    </row>
    <row r="518" spans="13:15" x14ac:dyDescent="0.25">
      <c r="M518" s="242"/>
      <c r="N518" s="242"/>
      <c r="O518" s="242"/>
    </row>
    <row r="519" spans="13:15" x14ac:dyDescent="0.25">
      <c r="M519" s="242"/>
      <c r="N519" s="242"/>
      <c r="O519" s="242"/>
    </row>
    <row r="520" spans="13:15" x14ac:dyDescent="0.25">
      <c r="M520" s="242"/>
      <c r="N520" s="242"/>
      <c r="O520" s="242"/>
    </row>
    <row r="521" spans="13:15" x14ac:dyDescent="0.25">
      <c r="M521" s="242"/>
      <c r="N521" s="242"/>
      <c r="O521" s="242"/>
    </row>
    <row r="522" spans="13:15" x14ac:dyDescent="0.25">
      <c r="M522" s="242"/>
      <c r="N522" s="242"/>
      <c r="O522" s="242"/>
    </row>
    <row r="523" spans="13:15" x14ac:dyDescent="0.25">
      <c r="M523" s="242"/>
      <c r="N523" s="242"/>
      <c r="O523" s="242"/>
    </row>
    <row r="524" spans="13:15" x14ac:dyDescent="0.25">
      <c r="M524" s="242"/>
      <c r="N524" s="242"/>
      <c r="O524" s="242"/>
    </row>
    <row r="525" spans="13:15" x14ac:dyDescent="0.25">
      <c r="M525" s="242"/>
      <c r="N525" s="242"/>
      <c r="O525" s="242"/>
    </row>
    <row r="526" spans="13:15" x14ac:dyDescent="0.25">
      <c r="M526" s="242"/>
      <c r="N526" s="242"/>
      <c r="O526" s="242"/>
    </row>
    <row r="527" spans="13:15" x14ac:dyDescent="0.25">
      <c r="M527" s="242"/>
      <c r="N527" s="242"/>
      <c r="O527" s="242"/>
    </row>
    <row r="528" spans="13:15" x14ac:dyDescent="0.25">
      <c r="M528" s="242"/>
      <c r="N528" s="242"/>
      <c r="O528" s="242"/>
    </row>
    <row r="529" spans="13:15" x14ac:dyDescent="0.25">
      <c r="M529" s="242"/>
      <c r="N529" s="242"/>
      <c r="O529" s="242"/>
    </row>
    <row r="530" spans="13:15" x14ac:dyDescent="0.25">
      <c r="M530" s="242"/>
      <c r="N530" s="242"/>
      <c r="O530" s="242"/>
    </row>
    <row r="531" spans="13:15" x14ac:dyDescent="0.25">
      <c r="M531" s="242"/>
      <c r="N531" s="242"/>
      <c r="O531" s="242"/>
    </row>
    <row r="532" spans="13:15" x14ac:dyDescent="0.25">
      <c r="M532" s="242"/>
      <c r="N532" s="242"/>
      <c r="O532" s="242"/>
    </row>
    <row r="533" spans="13:15" x14ac:dyDescent="0.25">
      <c r="M533" s="242"/>
      <c r="N533" s="242"/>
      <c r="O533" s="242"/>
    </row>
    <row r="534" spans="13:15" x14ac:dyDescent="0.25">
      <c r="M534" s="242"/>
      <c r="N534" s="242"/>
      <c r="O534" s="242"/>
    </row>
    <row r="535" spans="13:15" x14ac:dyDescent="0.25">
      <c r="M535" s="242"/>
      <c r="N535" s="242"/>
      <c r="O535" s="242"/>
    </row>
    <row r="536" spans="13:15" x14ac:dyDescent="0.25">
      <c r="M536" s="242"/>
      <c r="N536" s="242"/>
      <c r="O536" s="242"/>
    </row>
    <row r="537" spans="13:15" x14ac:dyDescent="0.25">
      <c r="M537" s="242"/>
      <c r="N537" s="242"/>
      <c r="O537" s="242"/>
    </row>
    <row r="538" spans="13:15" x14ac:dyDescent="0.25">
      <c r="M538" s="242"/>
      <c r="N538" s="242"/>
      <c r="O538" s="242"/>
    </row>
    <row r="539" spans="13:15" x14ac:dyDescent="0.25">
      <c r="M539" s="242"/>
      <c r="N539" s="242"/>
      <c r="O539" s="242"/>
    </row>
    <row r="540" spans="13:15" x14ac:dyDescent="0.25">
      <c r="M540" s="242"/>
      <c r="N540" s="242"/>
      <c r="O540" s="242"/>
    </row>
    <row r="541" spans="13:15" x14ac:dyDescent="0.25">
      <c r="M541" s="242"/>
      <c r="N541" s="242"/>
      <c r="O541" s="242"/>
    </row>
    <row r="542" spans="13:15" x14ac:dyDescent="0.25">
      <c r="M542" s="242"/>
      <c r="N542" s="242"/>
      <c r="O542" s="242"/>
    </row>
    <row r="543" spans="13:15" x14ac:dyDescent="0.25">
      <c r="M543" s="242"/>
      <c r="N543" s="242"/>
      <c r="O543" s="242"/>
    </row>
    <row r="544" spans="13:15" x14ac:dyDescent="0.25">
      <c r="M544" s="242"/>
      <c r="N544" s="242"/>
      <c r="O544" s="242"/>
    </row>
    <row r="545" spans="13:15" x14ac:dyDescent="0.25">
      <c r="M545" s="242"/>
      <c r="N545" s="242"/>
      <c r="O545" s="242"/>
    </row>
    <row r="546" spans="13:15" x14ac:dyDescent="0.25">
      <c r="M546" s="242"/>
      <c r="N546" s="242"/>
      <c r="O546" s="242"/>
    </row>
    <row r="547" spans="13:15" x14ac:dyDescent="0.25">
      <c r="M547" s="242"/>
      <c r="N547" s="242"/>
      <c r="O547" s="242"/>
    </row>
    <row r="548" spans="13:15" x14ac:dyDescent="0.25">
      <c r="M548" s="242"/>
      <c r="N548" s="242"/>
      <c r="O548" s="242"/>
    </row>
    <row r="549" spans="13:15" x14ac:dyDescent="0.25">
      <c r="M549" s="242"/>
      <c r="N549" s="242"/>
      <c r="O549" s="242"/>
    </row>
    <row r="550" spans="13:15" x14ac:dyDescent="0.25">
      <c r="M550" s="242"/>
      <c r="N550" s="242"/>
      <c r="O550" s="242"/>
    </row>
    <row r="551" spans="13:15" x14ac:dyDescent="0.25">
      <c r="M551" s="242"/>
      <c r="N551" s="242"/>
      <c r="O551" s="242"/>
    </row>
    <row r="552" spans="13:15" x14ac:dyDescent="0.25">
      <c r="M552" s="242"/>
      <c r="N552" s="242"/>
      <c r="O552" s="242"/>
    </row>
    <row r="553" spans="13:15" x14ac:dyDescent="0.25">
      <c r="M553" s="242"/>
      <c r="N553" s="242"/>
      <c r="O553" s="242"/>
    </row>
    <row r="554" spans="13:15" x14ac:dyDescent="0.25">
      <c r="M554" s="242"/>
      <c r="N554" s="242"/>
      <c r="O554" s="242"/>
    </row>
    <row r="555" spans="13:15" x14ac:dyDescent="0.25">
      <c r="M555" s="242"/>
      <c r="N555" s="242"/>
      <c r="O555" s="242"/>
    </row>
    <row r="556" spans="13:15" x14ac:dyDescent="0.25">
      <c r="M556" s="242"/>
      <c r="N556" s="242"/>
      <c r="O556" s="242"/>
    </row>
    <row r="557" spans="13:15" x14ac:dyDescent="0.25">
      <c r="M557" s="242"/>
      <c r="N557" s="242"/>
      <c r="O557" s="242"/>
    </row>
    <row r="558" spans="13:15" x14ac:dyDescent="0.25">
      <c r="M558" s="242"/>
      <c r="N558" s="242"/>
      <c r="O558" s="242"/>
    </row>
    <row r="559" spans="13:15" x14ac:dyDescent="0.25">
      <c r="M559" s="242"/>
      <c r="N559" s="242"/>
      <c r="O559" s="242"/>
    </row>
    <row r="560" spans="13:15" x14ac:dyDescent="0.25">
      <c r="M560" s="242"/>
      <c r="N560" s="242"/>
      <c r="O560" s="242"/>
    </row>
    <row r="561" spans="13:15" x14ac:dyDescent="0.25">
      <c r="M561" s="242"/>
      <c r="N561" s="242"/>
      <c r="O561" s="242"/>
    </row>
    <row r="562" spans="13:15" x14ac:dyDescent="0.25">
      <c r="M562" s="242"/>
      <c r="N562" s="242"/>
      <c r="O562" s="242"/>
    </row>
    <row r="563" spans="13:15" x14ac:dyDescent="0.25">
      <c r="M563" s="242"/>
      <c r="N563" s="242"/>
      <c r="O563" s="242"/>
    </row>
    <row r="564" spans="13:15" x14ac:dyDescent="0.25">
      <c r="M564" s="242"/>
      <c r="N564" s="242"/>
      <c r="O564" s="242"/>
    </row>
    <row r="565" spans="13:15" x14ac:dyDescent="0.25">
      <c r="M565" s="242"/>
      <c r="N565" s="242"/>
      <c r="O565" s="242"/>
    </row>
    <row r="566" spans="13:15" x14ac:dyDescent="0.25">
      <c r="M566" s="242"/>
      <c r="N566" s="242"/>
      <c r="O566" s="242"/>
    </row>
    <row r="567" spans="13:15" x14ac:dyDescent="0.25">
      <c r="M567" s="242"/>
      <c r="N567" s="242"/>
      <c r="O567" s="242"/>
    </row>
    <row r="568" spans="13:15" x14ac:dyDescent="0.25">
      <c r="M568" s="242"/>
      <c r="N568" s="242"/>
      <c r="O568" s="242"/>
    </row>
    <row r="569" spans="13:15" x14ac:dyDescent="0.25">
      <c r="M569" s="242"/>
      <c r="N569" s="242"/>
      <c r="O569" s="242"/>
    </row>
    <row r="570" spans="13:15" x14ac:dyDescent="0.25">
      <c r="M570" s="242"/>
      <c r="N570" s="242"/>
      <c r="O570" s="242"/>
    </row>
    <row r="571" spans="13:15" x14ac:dyDescent="0.25">
      <c r="M571" s="242"/>
      <c r="N571" s="242"/>
      <c r="O571" s="242"/>
    </row>
    <row r="572" spans="13:15" x14ac:dyDescent="0.25">
      <c r="M572" s="242"/>
      <c r="N572" s="242"/>
      <c r="O572" s="242"/>
    </row>
    <row r="573" spans="13:15" x14ac:dyDescent="0.25">
      <c r="M573" s="242"/>
      <c r="N573" s="242"/>
      <c r="O573" s="242"/>
    </row>
    <row r="574" spans="13:15" x14ac:dyDescent="0.25">
      <c r="M574" s="242"/>
      <c r="N574" s="242"/>
      <c r="O574" s="242"/>
    </row>
    <row r="575" spans="13:15" x14ac:dyDescent="0.25">
      <c r="M575" s="242"/>
      <c r="N575" s="242"/>
      <c r="O575" s="242"/>
    </row>
    <row r="576" spans="13:15" x14ac:dyDescent="0.25">
      <c r="M576" s="242"/>
      <c r="N576" s="242"/>
      <c r="O576" s="242"/>
    </row>
    <row r="577" spans="13:15" x14ac:dyDescent="0.25">
      <c r="M577" s="242"/>
      <c r="N577" s="242"/>
      <c r="O577" s="242"/>
    </row>
    <row r="578" spans="13:15" x14ac:dyDescent="0.25">
      <c r="M578" s="242"/>
      <c r="N578" s="242"/>
      <c r="O578" s="242"/>
    </row>
    <row r="579" spans="13:15" x14ac:dyDescent="0.25">
      <c r="M579" s="242"/>
      <c r="N579" s="242"/>
      <c r="O579" s="242"/>
    </row>
    <row r="580" spans="13:15" x14ac:dyDescent="0.25">
      <c r="M580" s="242"/>
      <c r="N580" s="242"/>
      <c r="O580" s="242"/>
    </row>
    <row r="581" spans="13:15" x14ac:dyDescent="0.25">
      <c r="M581" s="242"/>
      <c r="N581" s="242"/>
      <c r="O581" s="242"/>
    </row>
    <row r="582" spans="13:15" x14ac:dyDescent="0.25">
      <c r="M582" s="242"/>
      <c r="N582" s="242"/>
      <c r="O582" s="242"/>
    </row>
    <row r="583" spans="13:15" x14ac:dyDescent="0.25">
      <c r="M583" s="242"/>
      <c r="N583" s="242"/>
      <c r="O583" s="242"/>
    </row>
    <row r="584" spans="13:15" x14ac:dyDescent="0.25">
      <c r="M584" s="242"/>
      <c r="N584" s="242"/>
      <c r="O584" s="242"/>
    </row>
    <row r="585" spans="13:15" x14ac:dyDescent="0.25">
      <c r="M585" s="242"/>
      <c r="N585" s="242"/>
      <c r="O585" s="242"/>
    </row>
    <row r="586" spans="13:15" x14ac:dyDescent="0.25">
      <c r="M586" s="242"/>
      <c r="N586" s="242"/>
      <c r="O586" s="242"/>
    </row>
    <row r="587" spans="13:15" x14ac:dyDescent="0.25">
      <c r="M587" s="242"/>
      <c r="N587" s="242"/>
      <c r="O587" s="242"/>
    </row>
    <row r="588" spans="13:15" x14ac:dyDescent="0.25">
      <c r="M588" s="242"/>
      <c r="N588" s="242"/>
      <c r="O588" s="242"/>
    </row>
    <row r="589" spans="13:15" x14ac:dyDescent="0.25">
      <c r="M589" s="242"/>
      <c r="N589" s="242"/>
      <c r="O589" s="242"/>
    </row>
    <row r="590" spans="13:15" x14ac:dyDescent="0.25">
      <c r="M590" s="242"/>
      <c r="N590" s="242"/>
      <c r="O590" s="242"/>
    </row>
    <row r="591" spans="13:15" x14ac:dyDescent="0.25">
      <c r="M591" s="242"/>
      <c r="N591" s="242"/>
      <c r="O591" s="242"/>
    </row>
    <row r="592" spans="13:15" x14ac:dyDescent="0.25">
      <c r="M592" s="242"/>
      <c r="N592" s="242"/>
      <c r="O592" s="242"/>
    </row>
    <row r="593" spans="13:15" x14ac:dyDescent="0.25">
      <c r="M593" s="242"/>
      <c r="N593" s="242"/>
      <c r="O593" s="242"/>
    </row>
    <row r="594" spans="13:15" x14ac:dyDescent="0.25">
      <c r="M594" s="242"/>
      <c r="N594" s="242"/>
      <c r="O594" s="242"/>
    </row>
    <row r="595" spans="13:15" x14ac:dyDescent="0.25">
      <c r="M595" s="242"/>
      <c r="N595" s="242"/>
      <c r="O595" s="242"/>
    </row>
    <row r="596" spans="13:15" x14ac:dyDescent="0.25">
      <c r="M596" s="242"/>
      <c r="N596" s="242"/>
      <c r="O596" s="242"/>
    </row>
    <row r="597" spans="13:15" x14ac:dyDescent="0.25">
      <c r="M597" s="242"/>
      <c r="N597" s="242"/>
      <c r="O597" s="242"/>
    </row>
    <row r="598" spans="13:15" x14ac:dyDescent="0.25">
      <c r="M598" s="242"/>
      <c r="N598" s="242"/>
      <c r="O598" s="242"/>
    </row>
    <row r="599" spans="13:15" x14ac:dyDescent="0.25">
      <c r="M599" s="242"/>
      <c r="N599" s="242"/>
      <c r="O599" s="242"/>
    </row>
    <row r="600" spans="13:15" x14ac:dyDescent="0.25">
      <c r="M600" s="242"/>
      <c r="N600" s="242"/>
      <c r="O600" s="242"/>
    </row>
    <row r="601" spans="13:15" x14ac:dyDescent="0.25">
      <c r="M601" s="242"/>
      <c r="N601" s="242"/>
      <c r="O601" s="242"/>
    </row>
    <row r="602" spans="13:15" x14ac:dyDescent="0.25">
      <c r="M602" s="242"/>
      <c r="N602" s="242"/>
      <c r="O602" s="242"/>
    </row>
    <row r="603" spans="13:15" x14ac:dyDescent="0.25">
      <c r="M603" s="242"/>
      <c r="N603" s="242"/>
      <c r="O603" s="242"/>
    </row>
    <row r="604" spans="13:15" x14ac:dyDescent="0.25">
      <c r="M604" s="242"/>
      <c r="N604" s="242"/>
      <c r="O604" s="242"/>
    </row>
    <row r="605" spans="13:15" x14ac:dyDescent="0.25">
      <c r="M605" s="242"/>
      <c r="N605" s="242"/>
      <c r="O605" s="242"/>
    </row>
    <row r="606" spans="13:15" x14ac:dyDescent="0.25">
      <c r="M606" s="242"/>
      <c r="N606" s="242"/>
      <c r="O606" s="242"/>
    </row>
    <row r="607" spans="13:15" x14ac:dyDescent="0.25">
      <c r="M607" s="242"/>
      <c r="N607" s="242"/>
      <c r="O607" s="242"/>
    </row>
    <row r="608" spans="13:15" x14ac:dyDescent="0.25">
      <c r="M608" s="242"/>
      <c r="N608" s="242"/>
      <c r="O608" s="242"/>
    </row>
    <row r="609" spans="13:15" x14ac:dyDescent="0.25">
      <c r="M609" s="242"/>
      <c r="N609" s="242"/>
      <c r="O609" s="242"/>
    </row>
    <row r="610" spans="13:15" x14ac:dyDescent="0.25">
      <c r="M610" s="242"/>
      <c r="N610" s="242"/>
      <c r="O610" s="242"/>
    </row>
    <row r="611" spans="13:15" x14ac:dyDescent="0.25">
      <c r="M611" s="242"/>
      <c r="N611" s="242"/>
      <c r="O611" s="242"/>
    </row>
    <row r="612" spans="13:15" x14ac:dyDescent="0.25">
      <c r="M612" s="242"/>
      <c r="N612" s="242"/>
      <c r="O612" s="242"/>
    </row>
    <row r="613" spans="13:15" x14ac:dyDescent="0.25">
      <c r="M613" s="242"/>
      <c r="N613" s="242"/>
      <c r="O613" s="242"/>
    </row>
    <row r="614" spans="13:15" x14ac:dyDescent="0.25">
      <c r="M614" s="242"/>
      <c r="N614" s="242"/>
      <c r="O614" s="242"/>
    </row>
    <row r="615" spans="13:15" x14ac:dyDescent="0.25">
      <c r="M615" s="242"/>
      <c r="N615" s="242"/>
      <c r="O615" s="242"/>
    </row>
    <row r="616" spans="13:15" x14ac:dyDescent="0.25">
      <c r="M616" s="242"/>
      <c r="N616" s="242"/>
      <c r="O616" s="242"/>
    </row>
    <row r="617" spans="13:15" x14ac:dyDescent="0.25">
      <c r="M617" s="242"/>
      <c r="N617" s="242"/>
      <c r="O617" s="242"/>
    </row>
    <row r="618" spans="13:15" x14ac:dyDescent="0.25">
      <c r="M618" s="242"/>
      <c r="N618" s="242"/>
      <c r="O618" s="242"/>
    </row>
    <row r="619" spans="13:15" x14ac:dyDescent="0.25">
      <c r="M619" s="242"/>
      <c r="N619" s="242"/>
      <c r="O619" s="242"/>
    </row>
    <row r="620" spans="13:15" x14ac:dyDescent="0.25">
      <c r="M620" s="242"/>
      <c r="N620" s="242"/>
      <c r="O620" s="242"/>
    </row>
    <row r="621" spans="13:15" x14ac:dyDescent="0.25">
      <c r="M621" s="242"/>
      <c r="N621" s="242"/>
      <c r="O621" s="242"/>
    </row>
    <row r="622" spans="13:15" x14ac:dyDescent="0.25">
      <c r="M622" s="242"/>
      <c r="N622" s="242"/>
      <c r="O622" s="242"/>
    </row>
    <row r="623" spans="13:15" x14ac:dyDescent="0.25">
      <c r="M623" s="242"/>
      <c r="N623" s="242"/>
      <c r="O623" s="242"/>
    </row>
    <row r="624" spans="13:15" x14ac:dyDescent="0.25">
      <c r="M624" s="242"/>
      <c r="N624" s="242"/>
      <c r="O624" s="242"/>
    </row>
    <row r="625" spans="13:15" x14ac:dyDescent="0.25">
      <c r="M625" s="242"/>
      <c r="N625" s="242"/>
      <c r="O625" s="242"/>
    </row>
    <row r="626" spans="13:15" x14ac:dyDescent="0.25">
      <c r="M626" s="242"/>
      <c r="N626" s="242"/>
      <c r="O626" s="242"/>
    </row>
    <row r="627" spans="13:15" x14ac:dyDescent="0.25">
      <c r="M627" s="242"/>
      <c r="N627" s="242"/>
      <c r="O627" s="242"/>
    </row>
    <row r="628" spans="13:15" x14ac:dyDescent="0.25">
      <c r="M628" s="242"/>
      <c r="N628" s="242"/>
      <c r="O628" s="242"/>
    </row>
    <row r="629" spans="13:15" x14ac:dyDescent="0.25">
      <c r="M629" s="242"/>
      <c r="N629" s="242"/>
      <c r="O629" s="242"/>
    </row>
    <row r="630" spans="13:15" x14ac:dyDescent="0.25">
      <c r="M630" s="242"/>
      <c r="N630" s="242"/>
      <c r="O630" s="242"/>
    </row>
    <row r="631" spans="13:15" x14ac:dyDescent="0.25">
      <c r="M631" s="242"/>
      <c r="N631" s="242"/>
      <c r="O631" s="242"/>
    </row>
    <row r="632" spans="13:15" x14ac:dyDescent="0.25">
      <c r="M632" s="242"/>
      <c r="N632" s="242"/>
      <c r="O632" s="242"/>
    </row>
    <row r="633" spans="13:15" x14ac:dyDescent="0.25">
      <c r="M633" s="242"/>
      <c r="N633" s="242"/>
      <c r="O633" s="242"/>
    </row>
    <row r="634" spans="13:15" x14ac:dyDescent="0.25">
      <c r="M634" s="242"/>
      <c r="N634" s="242"/>
      <c r="O634" s="242"/>
    </row>
    <row r="635" spans="13:15" x14ac:dyDescent="0.25">
      <c r="M635" s="242"/>
      <c r="N635" s="242"/>
      <c r="O635" s="242"/>
    </row>
    <row r="636" spans="13:15" x14ac:dyDescent="0.25">
      <c r="M636" s="242"/>
      <c r="N636" s="242"/>
      <c r="O636" s="242"/>
    </row>
    <row r="637" spans="13:15" x14ac:dyDescent="0.25">
      <c r="M637" s="242"/>
      <c r="N637" s="242"/>
      <c r="O637" s="242"/>
    </row>
    <row r="638" spans="13:15" x14ac:dyDescent="0.25">
      <c r="M638" s="242"/>
      <c r="N638" s="242"/>
      <c r="O638" s="242"/>
    </row>
    <row r="639" spans="13:15" x14ac:dyDescent="0.25">
      <c r="M639" s="242"/>
      <c r="N639" s="242"/>
      <c r="O639" s="242"/>
    </row>
    <row r="640" spans="13:15" x14ac:dyDescent="0.25">
      <c r="M640" s="242"/>
      <c r="N640" s="242"/>
      <c r="O640" s="242"/>
    </row>
    <row r="641" spans="13:15" x14ac:dyDescent="0.25">
      <c r="M641" s="242"/>
      <c r="N641" s="242"/>
      <c r="O641" s="242"/>
    </row>
    <row r="642" spans="13:15" x14ac:dyDescent="0.25">
      <c r="M642" s="242"/>
      <c r="N642" s="242"/>
      <c r="O642" s="242"/>
    </row>
    <row r="643" spans="13:15" x14ac:dyDescent="0.25">
      <c r="M643" s="242"/>
      <c r="N643" s="242"/>
      <c r="O643" s="242"/>
    </row>
    <row r="644" spans="13:15" x14ac:dyDescent="0.25">
      <c r="M644" s="242"/>
      <c r="N644" s="242"/>
      <c r="O644" s="242"/>
    </row>
    <row r="645" spans="13:15" x14ac:dyDescent="0.25">
      <c r="M645" s="242"/>
      <c r="N645" s="242"/>
      <c r="O645" s="242"/>
    </row>
    <row r="646" spans="13:15" x14ac:dyDescent="0.25">
      <c r="M646" s="242"/>
      <c r="N646" s="242"/>
      <c r="O646" s="242"/>
    </row>
    <row r="647" spans="13:15" x14ac:dyDescent="0.25">
      <c r="M647" s="242"/>
      <c r="N647" s="242"/>
      <c r="O647" s="242"/>
    </row>
    <row r="648" spans="13:15" x14ac:dyDescent="0.25">
      <c r="M648" s="242"/>
      <c r="N648" s="242"/>
      <c r="O648" s="242"/>
    </row>
    <row r="649" spans="13:15" x14ac:dyDescent="0.25">
      <c r="M649" s="242"/>
      <c r="N649" s="242"/>
      <c r="O649" s="242"/>
    </row>
    <row r="650" spans="13:15" x14ac:dyDescent="0.25">
      <c r="M650" s="242"/>
      <c r="N650" s="242"/>
      <c r="O650" s="242"/>
    </row>
    <row r="651" spans="13:15" x14ac:dyDescent="0.25">
      <c r="M651" s="242"/>
      <c r="N651" s="242"/>
      <c r="O651" s="242"/>
    </row>
    <row r="652" spans="13:15" x14ac:dyDescent="0.25">
      <c r="M652" s="242"/>
      <c r="N652" s="242"/>
      <c r="O652" s="242"/>
    </row>
    <row r="653" spans="13:15" x14ac:dyDescent="0.25">
      <c r="M653" s="242"/>
      <c r="N653" s="242"/>
      <c r="O653" s="242"/>
    </row>
    <row r="654" spans="13:15" x14ac:dyDescent="0.25">
      <c r="M654" s="242"/>
      <c r="N654" s="242"/>
      <c r="O654" s="242"/>
    </row>
    <row r="655" spans="13:15" x14ac:dyDescent="0.25">
      <c r="M655" s="242"/>
      <c r="N655" s="242"/>
      <c r="O655" s="242"/>
    </row>
    <row r="656" spans="13:15" x14ac:dyDescent="0.25">
      <c r="M656" s="242"/>
      <c r="N656" s="242"/>
      <c r="O656" s="242"/>
    </row>
    <row r="657" spans="13:15" x14ac:dyDescent="0.25">
      <c r="M657" s="242"/>
      <c r="N657" s="242"/>
      <c r="O657" s="242"/>
    </row>
  </sheetData>
  <sheetProtection algorithmName="SHA-512" hashValue="FZhs8laliO7LdJD4+H0Z7eJdXZWfLf9BSDwzVmXHpFu3ELX8gNXMsLmymTzWub19+IXKOjO9Rz9bGkZcC+r9mw==" saltValue="ALOLYQYy3e08m13Svvxm7w==" spinCount="100000" sheet="1" formatCells="0" formatColumns="0" formatRows="0"/>
  <mergeCells count="26">
    <mergeCell ref="A8:B8"/>
    <mergeCell ref="A79:L79"/>
    <mergeCell ref="A5:B5"/>
    <mergeCell ref="C5:J5"/>
    <mergeCell ref="A6:B6"/>
    <mergeCell ref="C6:J6"/>
    <mergeCell ref="A7:B7"/>
    <mergeCell ref="B11:J11"/>
    <mergeCell ref="A66:B66"/>
    <mergeCell ref="C66:F66"/>
    <mergeCell ref="G66:J66"/>
    <mergeCell ref="A67:B69"/>
    <mergeCell ref="C67:F69"/>
    <mergeCell ref="G67:J69"/>
    <mergeCell ref="A70:B70"/>
    <mergeCell ref="C70:F70"/>
    <mergeCell ref="A75:B77"/>
    <mergeCell ref="C75:F77"/>
    <mergeCell ref="G75:J77"/>
    <mergeCell ref="G70:J70"/>
    <mergeCell ref="A71:B73"/>
    <mergeCell ref="C71:F73"/>
    <mergeCell ref="G71:J73"/>
    <mergeCell ref="A74:B74"/>
    <mergeCell ref="C74:F74"/>
    <mergeCell ref="G74:J74"/>
  </mergeCells>
  <pageMargins left="0.70866141732283472" right="0.70866141732283472" top="0.74803149606299213" bottom="0.74803149606299213" header="0.31496062992125984" footer="0.31496062992125984"/>
  <pageSetup paperSize="9" scale="38" orientation="portrait" horizont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Fordeling!$A$1:$A$3</xm:f>
          </x14:formula1>
          <xm:sqref>L64 M13:M63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7"/>
  <sheetViews>
    <sheetView zoomScale="95" zoomScaleNormal="95" workbookViewId="0">
      <pane ySplit="12" topLeftCell="A40" activePane="bottomLeft" state="frozen"/>
      <selection activeCell="L7" sqref="L7"/>
      <selection pane="bottomLeft" activeCell="H4" sqref="H4"/>
    </sheetView>
  </sheetViews>
  <sheetFormatPr defaultColWidth="9.42578125" defaultRowHeight="15" x14ac:dyDescent="0.25"/>
  <cols>
    <col min="1" max="1" width="11.140625" style="248" customWidth="1"/>
    <col min="2" max="7" width="11.7109375" style="248" customWidth="1"/>
    <col min="8" max="8" width="14.5703125" style="248" customWidth="1"/>
    <col min="9" max="9" width="12" style="248" customWidth="1"/>
    <col min="10" max="10" width="11.7109375" style="248" customWidth="1"/>
    <col min="11" max="11" width="15.7109375" style="249" customWidth="1"/>
    <col min="12" max="12" width="15.7109375" style="250" customWidth="1"/>
    <col min="13" max="14" width="15.7109375" style="247" customWidth="1"/>
    <col min="15" max="15" width="15.42578125" style="241" customWidth="1"/>
    <col min="16" max="264" width="29.42578125" style="242" customWidth="1"/>
    <col min="265" max="16384" width="9.42578125" style="242"/>
  </cols>
  <sheetData>
    <row r="1" spans="1:18" s="212" customFormat="1" ht="33.6" customHeight="1" x14ac:dyDescent="0.25">
      <c r="A1" s="210" t="s">
        <v>0</v>
      </c>
      <c r="B1" s="211"/>
      <c r="C1" s="211"/>
      <c r="D1" s="211"/>
      <c r="E1" s="211"/>
      <c r="F1" s="211"/>
      <c r="G1" s="211"/>
      <c r="H1" s="211"/>
      <c r="I1" s="211"/>
      <c r="J1" s="211"/>
      <c r="K1" s="211"/>
      <c r="L1" s="211"/>
      <c r="M1" s="211"/>
      <c r="N1" s="211"/>
      <c r="O1" s="211"/>
      <c r="P1" s="211"/>
      <c r="Q1" s="211"/>
    </row>
    <row r="2" spans="1:18" s="214" customFormat="1" x14ac:dyDescent="0.25">
      <c r="A2" s="49" t="s">
        <v>62</v>
      </c>
      <c r="B2" s="213"/>
      <c r="C2" s="213"/>
      <c r="D2" s="213"/>
      <c r="E2" s="213"/>
      <c r="F2" s="213"/>
      <c r="G2" s="213"/>
      <c r="H2" s="213"/>
      <c r="I2" s="213"/>
      <c r="J2" s="213"/>
      <c r="K2" s="213"/>
      <c r="L2" s="213"/>
      <c r="M2" s="213"/>
      <c r="N2" s="213"/>
      <c r="O2" s="213"/>
      <c r="P2" s="213"/>
      <c r="Q2" s="213"/>
    </row>
    <row r="3" spans="1:18" s="214" customFormat="1" x14ac:dyDescent="0.25">
      <c r="A3" s="213"/>
      <c r="B3" s="49"/>
      <c r="C3" s="49"/>
      <c r="D3" s="49"/>
      <c r="E3" s="49"/>
      <c r="F3" s="49"/>
      <c r="G3" s="49"/>
      <c r="H3" s="49"/>
      <c r="I3" s="49"/>
      <c r="J3" s="49"/>
      <c r="K3" s="213"/>
      <c r="L3" s="213"/>
      <c r="M3" s="213"/>
      <c r="N3" s="213"/>
      <c r="O3" s="213"/>
      <c r="P3" s="213"/>
      <c r="Q3" s="213"/>
    </row>
    <row r="4" spans="1:18" s="214" customFormat="1" thickBot="1" x14ac:dyDescent="0.25">
      <c r="A4" s="213"/>
      <c r="B4" s="213"/>
      <c r="C4" s="213"/>
      <c r="D4" s="213"/>
      <c r="E4" s="213"/>
      <c r="F4" s="213"/>
      <c r="G4" s="213"/>
      <c r="H4" s="213"/>
      <c r="I4" s="213"/>
      <c r="J4" s="213"/>
      <c r="K4" s="213"/>
      <c r="L4" s="213"/>
      <c r="M4" s="213"/>
      <c r="N4" s="213"/>
      <c r="O4" s="213"/>
      <c r="P4" s="213"/>
      <c r="Q4" s="213"/>
    </row>
    <row r="5" spans="1:18" s="214" customFormat="1" ht="15.75" thickBot="1" x14ac:dyDescent="0.3">
      <c r="A5" s="335" t="s">
        <v>63</v>
      </c>
      <c r="B5" s="315"/>
      <c r="C5" s="336" t="str">
        <f>'Total År'!D6</f>
        <v>Skriv LAG/FLAG navn her</v>
      </c>
      <c r="D5" s="315"/>
      <c r="E5" s="315"/>
      <c r="F5" s="315"/>
      <c r="G5" s="315"/>
      <c r="H5" s="315"/>
      <c r="I5" s="315"/>
      <c r="J5" s="315"/>
      <c r="K5" s="213"/>
      <c r="L5" s="215"/>
      <c r="M5" s="216" t="s">
        <v>5</v>
      </c>
      <c r="N5" s="217" t="s">
        <v>6</v>
      </c>
      <c r="O5" s="213"/>
      <c r="P5" s="213"/>
      <c r="Q5" s="213"/>
    </row>
    <row r="6" spans="1:18" s="214" customFormat="1" x14ac:dyDescent="0.25">
      <c r="A6" s="335" t="s">
        <v>8</v>
      </c>
      <c r="B6" s="315"/>
      <c r="C6" s="336" t="str">
        <f>'Total År'!D8</f>
        <v>Skriv Koordinator navn her</v>
      </c>
      <c r="D6" s="315"/>
      <c r="E6" s="315"/>
      <c r="F6" s="315"/>
      <c r="G6" s="315"/>
      <c r="H6" s="315"/>
      <c r="I6" s="315"/>
      <c r="J6" s="315"/>
      <c r="K6" s="213"/>
      <c r="L6" s="218" t="s">
        <v>64</v>
      </c>
      <c r="M6" s="148">
        <f>'Total År'!L7</f>
        <v>0</v>
      </c>
      <c r="N6" s="149">
        <f>+'Total År'!M7</f>
        <v>0</v>
      </c>
      <c r="O6" s="213"/>
      <c r="P6" s="213"/>
      <c r="Q6" s="213"/>
    </row>
    <row r="7" spans="1:18" s="214" customFormat="1" ht="15" customHeight="1" thickBot="1" x14ac:dyDescent="0.3">
      <c r="A7" s="335" t="s">
        <v>12</v>
      </c>
      <c r="B7" s="315"/>
      <c r="C7" s="49" t="s">
        <v>44</v>
      </c>
      <c r="D7" s="150">
        <f>'Total År'!C17</f>
        <v>2022</v>
      </c>
      <c r="E7" s="213"/>
      <c r="F7" s="213"/>
      <c r="G7" s="213"/>
      <c r="H7" s="213"/>
      <c r="I7" s="213"/>
      <c r="J7" s="213"/>
      <c r="K7" s="213"/>
      <c r="L7" s="219" t="s">
        <v>65</v>
      </c>
      <c r="M7" s="151">
        <f>'Total År'!L8</f>
        <v>0</v>
      </c>
      <c r="N7" s="152">
        <f>+'Total År'!M8</f>
        <v>0</v>
      </c>
      <c r="O7" s="213"/>
      <c r="P7" s="213"/>
      <c r="Q7" s="213"/>
    </row>
    <row r="8" spans="1:18" s="214" customFormat="1" thickBot="1" x14ac:dyDescent="0.25">
      <c r="A8" s="331" t="s">
        <v>66</v>
      </c>
      <c r="B8" s="332"/>
      <c r="C8" s="275">
        <f>'10'!C8-'10'!J63</f>
        <v>0</v>
      </c>
      <c r="D8" s="213"/>
      <c r="E8" s="213"/>
      <c r="F8" s="213"/>
      <c r="G8" s="213"/>
      <c r="H8" s="213"/>
      <c r="I8" s="213"/>
      <c r="J8" s="213"/>
      <c r="K8" s="213"/>
      <c r="L8" s="220" t="s">
        <v>11</v>
      </c>
      <c r="M8" s="153">
        <f>SUM(M6:M7)</f>
        <v>0</v>
      </c>
      <c r="N8" s="154">
        <f>+'Total År'!M9</f>
        <v>0</v>
      </c>
      <c r="O8" s="213"/>
      <c r="P8" s="213"/>
      <c r="Q8" s="213"/>
    </row>
    <row r="9" spans="1:18" s="214" customFormat="1" ht="14.25" x14ac:dyDescent="0.2">
      <c r="A9" s="213"/>
      <c r="B9" s="213"/>
      <c r="C9" s="213"/>
      <c r="D9" s="213"/>
      <c r="E9" s="213"/>
      <c r="F9" s="213"/>
      <c r="G9" s="213"/>
      <c r="H9" s="213"/>
      <c r="I9" s="213"/>
      <c r="J9" s="213"/>
      <c r="K9" s="213"/>
      <c r="L9" s="213"/>
      <c r="M9" s="213"/>
      <c r="N9" s="213"/>
      <c r="O9" s="213"/>
      <c r="P9" s="213"/>
      <c r="Q9" s="213"/>
    </row>
    <row r="10" spans="1:18" s="214" customFormat="1" thickBot="1" x14ac:dyDescent="0.25">
      <c r="B10" s="213"/>
      <c r="C10" s="213"/>
      <c r="D10" s="213"/>
      <c r="E10" s="213"/>
      <c r="F10" s="213"/>
      <c r="G10" s="213"/>
      <c r="H10" s="213"/>
      <c r="I10" s="213"/>
      <c r="J10" s="213"/>
      <c r="K10" s="213"/>
      <c r="L10" s="213"/>
      <c r="M10" s="213"/>
      <c r="N10" s="213"/>
      <c r="O10" s="213"/>
      <c r="P10" s="213"/>
      <c r="Q10" s="213"/>
    </row>
    <row r="11" spans="1:18" s="214" customFormat="1" ht="16.5" thickBot="1" x14ac:dyDescent="0.3">
      <c r="A11" s="213"/>
      <c r="B11" s="337" t="s">
        <v>67</v>
      </c>
      <c r="C11" s="338"/>
      <c r="D11" s="338"/>
      <c r="E11" s="338"/>
      <c r="F11" s="338"/>
      <c r="G11" s="338"/>
      <c r="H11" s="338"/>
      <c r="I11" s="338"/>
      <c r="J11" s="339"/>
      <c r="K11" s="213"/>
      <c r="L11" s="213"/>
      <c r="M11" s="213"/>
      <c r="N11" s="213"/>
      <c r="O11" s="213"/>
      <c r="P11" s="213"/>
      <c r="Q11" s="213"/>
    </row>
    <row r="12" spans="1:18" s="228" customFormat="1" ht="48" thickBot="1" x14ac:dyDescent="0.3">
      <c r="A12" s="221" t="s">
        <v>68</v>
      </c>
      <c r="B12" s="9" t="str">
        <f>+Aktivitet!A2</f>
        <v>Vejl.</v>
      </c>
      <c r="C12" s="9" t="str">
        <f>+Aktivitet!A3</f>
        <v>Sag</v>
      </c>
      <c r="D12" s="9" t="str">
        <f>+Aktivitet!A4</f>
        <v>Kom.</v>
      </c>
      <c r="E12" s="9" t="str">
        <f>+Aktivitet!A5</f>
        <v>Adm.</v>
      </c>
      <c r="F12" s="9" t="str">
        <f>+Aktivitet!A6</f>
        <v>Møde</v>
      </c>
      <c r="G12" s="9" t="s">
        <v>27</v>
      </c>
      <c r="H12" s="48" t="s">
        <v>28</v>
      </c>
      <c r="I12" s="48" t="s">
        <v>29</v>
      </c>
      <c r="J12" s="48" t="s">
        <v>30</v>
      </c>
      <c r="K12" s="9" t="str">
        <f>+Aktivitet!A11</f>
        <v>Syg</v>
      </c>
      <c r="L12" s="222" t="s">
        <v>18</v>
      </c>
      <c r="M12" s="223" t="s">
        <v>69</v>
      </c>
      <c r="N12" s="224" t="s">
        <v>32</v>
      </c>
      <c r="O12" s="225" t="s">
        <v>33</v>
      </c>
      <c r="P12" s="226" t="s">
        <v>70</v>
      </c>
      <c r="Q12" s="227"/>
      <c r="R12" s="265"/>
    </row>
    <row r="13" spans="1:18" s="230" customFormat="1" ht="19.149999999999999" customHeight="1" x14ac:dyDescent="0.25">
      <c r="A13" s="23"/>
      <c r="B13" s="24"/>
      <c r="C13" s="24"/>
      <c r="D13" s="24"/>
      <c r="E13" s="24"/>
      <c r="F13" s="24"/>
      <c r="G13" s="24"/>
      <c r="H13" s="24"/>
      <c r="I13" s="24"/>
      <c r="J13" s="24"/>
      <c r="K13" s="24"/>
      <c r="L13" s="202">
        <f t="shared" ref="L13:L44" si="0">SUM(B13:K13)</f>
        <v>0</v>
      </c>
      <c r="M13" s="206"/>
      <c r="N13" s="25">
        <f t="shared" ref="N13:N62" si="1">IFERROR(IF(M13="FORDEL",L13*$N$6,IF(M13="lag",L13,0)),"Har du indtastet beløb ovenfor?")</f>
        <v>0</v>
      </c>
      <c r="O13" s="26">
        <f t="shared" ref="O13:O62" si="2">IFERROR(IF(M13="FORDEL",L13*$N$7,IF(M13="flag",L13,0)),"Har du indtastet beløb ovenfor?")</f>
        <v>0</v>
      </c>
      <c r="P13" s="144"/>
      <c r="Q13" s="229"/>
      <c r="R13" s="266"/>
    </row>
    <row r="14" spans="1:18" s="230" customFormat="1" ht="19.149999999999999" customHeight="1" x14ac:dyDescent="0.25">
      <c r="A14" s="27"/>
      <c r="B14" s="28"/>
      <c r="C14" s="28"/>
      <c r="D14" s="28"/>
      <c r="E14" s="28"/>
      <c r="F14" s="28"/>
      <c r="G14" s="28"/>
      <c r="H14" s="28"/>
      <c r="I14" s="28"/>
      <c r="J14" s="28"/>
      <c r="K14" s="28"/>
      <c r="L14" s="202">
        <f t="shared" si="0"/>
        <v>0</v>
      </c>
      <c r="M14" s="207"/>
      <c r="N14" s="29">
        <f t="shared" si="1"/>
        <v>0</v>
      </c>
      <c r="O14" s="30">
        <f t="shared" si="2"/>
        <v>0</v>
      </c>
      <c r="P14" s="144"/>
      <c r="Q14" s="229"/>
    </row>
    <row r="15" spans="1:18" s="230" customFormat="1" ht="19.149999999999999" customHeight="1" x14ac:dyDescent="0.25">
      <c r="A15" s="27"/>
      <c r="B15" s="28"/>
      <c r="C15" s="28"/>
      <c r="D15" s="28"/>
      <c r="E15" s="28"/>
      <c r="F15" s="28"/>
      <c r="G15" s="28"/>
      <c r="H15" s="28"/>
      <c r="I15" s="28"/>
      <c r="J15" s="28"/>
      <c r="K15" s="28"/>
      <c r="L15" s="202">
        <f t="shared" si="0"/>
        <v>0</v>
      </c>
      <c r="M15" s="207"/>
      <c r="N15" s="29">
        <f t="shared" si="1"/>
        <v>0</v>
      </c>
      <c r="O15" s="30">
        <f t="shared" si="2"/>
        <v>0</v>
      </c>
      <c r="P15" s="144"/>
      <c r="Q15" s="229"/>
    </row>
    <row r="16" spans="1:18" s="230" customFormat="1" ht="19.149999999999999" customHeight="1" x14ac:dyDescent="0.25">
      <c r="A16" s="27"/>
      <c r="B16" s="28"/>
      <c r="C16" s="28"/>
      <c r="D16" s="28"/>
      <c r="E16" s="28"/>
      <c r="F16" s="28"/>
      <c r="G16" s="28"/>
      <c r="H16" s="28"/>
      <c r="I16" s="28"/>
      <c r="J16" s="28"/>
      <c r="K16" s="28"/>
      <c r="L16" s="202">
        <f t="shared" si="0"/>
        <v>0</v>
      </c>
      <c r="M16" s="207"/>
      <c r="N16" s="29">
        <f t="shared" si="1"/>
        <v>0</v>
      </c>
      <c r="O16" s="30">
        <f t="shared" si="2"/>
        <v>0</v>
      </c>
      <c r="P16" s="144"/>
      <c r="Q16" s="229"/>
    </row>
    <row r="17" spans="1:17" s="230" customFormat="1" ht="19.149999999999999" customHeight="1" x14ac:dyDescent="0.25">
      <c r="A17" s="27"/>
      <c r="B17" s="28"/>
      <c r="C17" s="28"/>
      <c r="D17" s="28"/>
      <c r="E17" s="28"/>
      <c r="F17" s="28"/>
      <c r="G17" s="28"/>
      <c r="H17" s="28"/>
      <c r="I17" s="28"/>
      <c r="J17" s="28"/>
      <c r="K17" s="28"/>
      <c r="L17" s="202">
        <f t="shared" si="0"/>
        <v>0</v>
      </c>
      <c r="M17" s="207"/>
      <c r="N17" s="29">
        <f t="shared" si="1"/>
        <v>0</v>
      </c>
      <c r="O17" s="30">
        <f t="shared" si="2"/>
        <v>0</v>
      </c>
      <c r="P17" s="144"/>
      <c r="Q17" s="229"/>
    </row>
    <row r="18" spans="1:17" s="230" customFormat="1" ht="19.149999999999999" customHeight="1" x14ac:dyDescent="0.25">
      <c r="A18" s="27"/>
      <c r="B18" s="28"/>
      <c r="C18" s="28"/>
      <c r="D18" s="28"/>
      <c r="E18" s="28"/>
      <c r="F18" s="28"/>
      <c r="G18" s="28"/>
      <c r="H18" s="28"/>
      <c r="I18" s="28"/>
      <c r="J18" s="28"/>
      <c r="K18" s="28"/>
      <c r="L18" s="202">
        <f t="shared" si="0"/>
        <v>0</v>
      </c>
      <c r="M18" s="207"/>
      <c r="N18" s="29">
        <f t="shared" si="1"/>
        <v>0</v>
      </c>
      <c r="O18" s="30">
        <f t="shared" si="2"/>
        <v>0</v>
      </c>
      <c r="P18" s="144"/>
      <c r="Q18" s="229"/>
    </row>
    <row r="19" spans="1:17" s="230" customFormat="1" ht="19.149999999999999" customHeight="1" x14ac:dyDescent="0.25">
      <c r="A19" s="27"/>
      <c r="B19" s="28"/>
      <c r="C19" s="28"/>
      <c r="D19" s="28"/>
      <c r="E19" s="28"/>
      <c r="F19" s="28"/>
      <c r="G19" s="28"/>
      <c r="H19" s="28"/>
      <c r="I19" s="28"/>
      <c r="J19" s="28"/>
      <c r="K19" s="28"/>
      <c r="L19" s="202">
        <f t="shared" si="0"/>
        <v>0</v>
      </c>
      <c r="M19" s="207"/>
      <c r="N19" s="29">
        <f t="shared" si="1"/>
        <v>0</v>
      </c>
      <c r="O19" s="30">
        <f t="shared" si="2"/>
        <v>0</v>
      </c>
      <c r="P19" s="144"/>
      <c r="Q19" s="229"/>
    </row>
    <row r="20" spans="1:17" s="230" customFormat="1" ht="19.149999999999999" customHeight="1" x14ac:dyDescent="0.25">
      <c r="A20" s="27"/>
      <c r="B20" s="28"/>
      <c r="C20" s="28"/>
      <c r="D20" s="28"/>
      <c r="E20" s="28"/>
      <c r="F20" s="28"/>
      <c r="G20" s="28"/>
      <c r="H20" s="28"/>
      <c r="I20" s="28"/>
      <c r="J20" s="28"/>
      <c r="K20" s="28"/>
      <c r="L20" s="202">
        <f t="shared" si="0"/>
        <v>0</v>
      </c>
      <c r="M20" s="207"/>
      <c r="N20" s="29">
        <f t="shared" si="1"/>
        <v>0</v>
      </c>
      <c r="O20" s="30">
        <f t="shared" si="2"/>
        <v>0</v>
      </c>
      <c r="P20" s="144"/>
      <c r="Q20" s="229"/>
    </row>
    <row r="21" spans="1:17" s="230" customFormat="1" ht="19.149999999999999" customHeight="1" x14ac:dyDescent="0.25">
      <c r="A21" s="27"/>
      <c r="B21" s="28"/>
      <c r="C21" s="28"/>
      <c r="D21" s="251"/>
      <c r="E21" s="28"/>
      <c r="F21" s="28"/>
      <c r="G21" s="28"/>
      <c r="H21" s="28"/>
      <c r="I21" s="28"/>
      <c r="J21" s="28"/>
      <c r="K21" s="28"/>
      <c r="L21" s="202">
        <f t="shared" si="0"/>
        <v>0</v>
      </c>
      <c r="M21" s="207"/>
      <c r="N21" s="29">
        <f t="shared" si="1"/>
        <v>0</v>
      </c>
      <c r="O21" s="30">
        <f t="shared" si="2"/>
        <v>0</v>
      </c>
      <c r="P21" s="144"/>
      <c r="Q21" s="229"/>
    </row>
    <row r="22" spans="1:17" s="230" customFormat="1" ht="19.149999999999999" customHeight="1" x14ac:dyDescent="0.25">
      <c r="A22" s="27"/>
      <c r="B22" s="28"/>
      <c r="C22" s="28"/>
      <c r="D22" s="251"/>
      <c r="E22" s="28"/>
      <c r="F22" s="28"/>
      <c r="G22" s="28"/>
      <c r="H22" s="28"/>
      <c r="I22" s="28"/>
      <c r="J22" s="28"/>
      <c r="K22" s="28"/>
      <c r="L22" s="202">
        <f t="shared" si="0"/>
        <v>0</v>
      </c>
      <c r="M22" s="207"/>
      <c r="N22" s="29">
        <f t="shared" si="1"/>
        <v>0</v>
      </c>
      <c r="O22" s="30">
        <f t="shared" si="2"/>
        <v>0</v>
      </c>
      <c r="P22" s="144"/>
      <c r="Q22" s="229"/>
    </row>
    <row r="23" spans="1:17" s="230" customFormat="1" ht="19.149999999999999" customHeight="1" x14ac:dyDescent="0.25">
      <c r="A23" s="27"/>
      <c r="B23" s="28"/>
      <c r="C23" s="28"/>
      <c r="D23" s="251"/>
      <c r="E23" s="28"/>
      <c r="F23" s="28"/>
      <c r="G23" s="28"/>
      <c r="H23" s="28"/>
      <c r="I23" s="28"/>
      <c r="J23" s="28"/>
      <c r="K23" s="28"/>
      <c r="L23" s="202">
        <f t="shared" si="0"/>
        <v>0</v>
      </c>
      <c r="M23" s="207"/>
      <c r="N23" s="29">
        <f t="shared" si="1"/>
        <v>0</v>
      </c>
      <c r="O23" s="30">
        <f t="shared" si="2"/>
        <v>0</v>
      </c>
      <c r="P23" s="144"/>
      <c r="Q23" s="229"/>
    </row>
    <row r="24" spans="1:17" s="230" customFormat="1" ht="19.149999999999999" customHeight="1" x14ac:dyDescent="0.25">
      <c r="A24" s="27"/>
      <c r="B24" s="28"/>
      <c r="C24" s="28"/>
      <c r="D24" s="251"/>
      <c r="E24" s="28"/>
      <c r="F24" s="28"/>
      <c r="G24" s="28"/>
      <c r="H24" s="28"/>
      <c r="I24" s="28"/>
      <c r="J24" s="28"/>
      <c r="K24" s="28"/>
      <c r="L24" s="202">
        <f t="shared" si="0"/>
        <v>0</v>
      </c>
      <c r="M24" s="207"/>
      <c r="N24" s="29">
        <f t="shared" si="1"/>
        <v>0</v>
      </c>
      <c r="O24" s="30">
        <f t="shared" si="2"/>
        <v>0</v>
      </c>
      <c r="P24" s="144"/>
      <c r="Q24" s="229"/>
    </row>
    <row r="25" spans="1:17" s="230" customFormat="1" ht="19.149999999999999" customHeight="1" x14ac:dyDescent="0.25">
      <c r="A25" s="27"/>
      <c r="B25" s="28"/>
      <c r="C25" s="28"/>
      <c r="D25" s="251"/>
      <c r="E25" s="157"/>
      <c r="F25" s="28"/>
      <c r="G25" s="28"/>
      <c r="H25" s="28"/>
      <c r="I25" s="28"/>
      <c r="J25" s="28"/>
      <c r="K25" s="28"/>
      <c r="L25" s="202">
        <f t="shared" si="0"/>
        <v>0</v>
      </c>
      <c r="M25" s="207"/>
      <c r="N25" s="29">
        <f t="shared" si="1"/>
        <v>0</v>
      </c>
      <c r="O25" s="30">
        <f t="shared" si="2"/>
        <v>0</v>
      </c>
      <c r="P25" s="144"/>
      <c r="Q25" s="229"/>
    </row>
    <row r="26" spans="1:17" s="230" customFormat="1" ht="19.149999999999999" customHeight="1" x14ac:dyDescent="0.25">
      <c r="A26" s="27"/>
      <c r="B26" s="28"/>
      <c r="C26" s="28"/>
      <c r="D26" s="251"/>
      <c r="E26" s="157"/>
      <c r="F26" s="28"/>
      <c r="G26" s="28"/>
      <c r="H26" s="28"/>
      <c r="I26" s="28"/>
      <c r="J26" s="28"/>
      <c r="K26" s="28"/>
      <c r="L26" s="202">
        <f t="shared" si="0"/>
        <v>0</v>
      </c>
      <c r="M26" s="207"/>
      <c r="N26" s="29">
        <f t="shared" si="1"/>
        <v>0</v>
      </c>
      <c r="O26" s="30">
        <f t="shared" si="2"/>
        <v>0</v>
      </c>
      <c r="P26" s="144"/>
      <c r="Q26" s="229"/>
    </row>
    <row r="27" spans="1:17" s="230" customFormat="1" ht="19.149999999999999" customHeight="1" x14ac:dyDescent="0.25">
      <c r="A27" s="27"/>
      <c r="B27" s="28"/>
      <c r="C27" s="28"/>
      <c r="D27" s="251"/>
      <c r="E27" s="157"/>
      <c r="F27" s="28"/>
      <c r="G27" s="28"/>
      <c r="H27" s="28"/>
      <c r="I27" s="28"/>
      <c r="J27" s="28"/>
      <c r="K27" s="28"/>
      <c r="L27" s="202">
        <f t="shared" si="0"/>
        <v>0</v>
      </c>
      <c r="M27" s="207"/>
      <c r="N27" s="29">
        <f t="shared" si="1"/>
        <v>0</v>
      </c>
      <c r="O27" s="30">
        <f t="shared" si="2"/>
        <v>0</v>
      </c>
      <c r="P27" s="144"/>
      <c r="Q27" s="229"/>
    </row>
    <row r="28" spans="1:17" s="230" customFormat="1" ht="19.149999999999999" customHeight="1" x14ac:dyDescent="0.25">
      <c r="A28" s="27"/>
      <c r="B28" s="28"/>
      <c r="C28" s="28"/>
      <c r="D28" s="28"/>
      <c r="E28" s="28"/>
      <c r="F28" s="28"/>
      <c r="G28" s="28"/>
      <c r="H28" s="28"/>
      <c r="I28" s="28"/>
      <c r="J28" s="28"/>
      <c r="K28" s="28"/>
      <c r="L28" s="202">
        <f t="shared" si="0"/>
        <v>0</v>
      </c>
      <c r="M28" s="207"/>
      <c r="N28" s="29">
        <f t="shared" si="1"/>
        <v>0</v>
      </c>
      <c r="O28" s="30">
        <f t="shared" si="2"/>
        <v>0</v>
      </c>
      <c r="P28" s="144"/>
      <c r="Q28" s="229"/>
    </row>
    <row r="29" spans="1:17" s="230" customFormat="1" ht="19.149999999999999" customHeight="1" x14ac:dyDescent="0.25">
      <c r="A29" s="27"/>
      <c r="B29" s="28"/>
      <c r="C29" s="28"/>
      <c r="D29" s="28"/>
      <c r="E29" s="28"/>
      <c r="F29" s="28"/>
      <c r="G29" s="28"/>
      <c r="H29" s="28"/>
      <c r="I29" s="28"/>
      <c r="J29" s="28"/>
      <c r="K29" s="28"/>
      <c r="L29" s="202">
        <f t="shared" si="0"/>
        <v>0</v>
      </c>
      <c r="M29" s="207"/>
      <c r="N29" s="29">
        <f t="shared" si="1"/>
        <v>0</v>
      </c>
      <c r="O29" s="30">
        <f t="shared" si="2"/>
        <v>0</v>
      </c>
      <c r="P29" s="144"/>
      <c r="Q29" s="229"/>
    </row>
    <row r="30" spans="1:17" s="230" customFormat="1" ht="19.149999999999999" customHeight="1" x14ac:dyDescent="0.25">
      <c r="A30" s="27"/>
      <c r="B30" s="28"/>
      <c r="C30" s="28"/>
      <c r="D30" s="28"/>
      <c r="E30" s="28"/>
      <c r="F30" s="28"/>
      <c r="G30" s="28"/>
      <c r="H30" s="28"/>
      <c r="I30" s="28"/>
      <c r="J30" s="28"/>
      <c r="K30" s="28"/>
      <c r="L30" s="202">
        <f t="shared" si="0"/>
        <v>0</v>
      </c>
      <c r="M30" s="207"/>
      <c r="N30" s="29">
        <f t="shared" si="1"/>
        <v>0</v>
      </c>
      <c r="O30" s="30">
        <f t="shared" si="2"/>
        <v>0</v>
      </c>
      <c r="P30" s="144"/>
      <c r="Q30" s="229"/>
    </row>
    <row r="31" spans="1:17" s="230" customFormat="1" ht="19.149999999999999" customHeight="1" x14ac:dyDescent="0.25">
      <c r="A31" s="27"/>
      <c r="B31" s="28"/>
      <c r="C31" s="28"/>
      <c r="D31" s="28"/>
      <c r="E31" s="28"/>
      <c r="F31" s="28"/>
      <c r="G31" s="28"/>
      <c r="H31" s="28"/>
      <c r="I31" s="28"/>
      <c r="J31" s="28"/>
      <c r="K31" s="28"/>
      <c r="L31" s="202">
        <f t="shared" si="0"/>
        <v>0</v>
      </c>
      <c r="M31" s="207"/>
      <c r="N31" s="29">
        <f t="shared" si="1"/>
        <v>0</v>
      </c>
      <c r="O31" s="30">
        <f t="shared" si="2"/>
        <v>0</v>
      </c>
      <c r="P31" s="144"/>
      <c r="Q31" s="229"/>
    </row>
    <row r="32" spans="1:17" s="230" customFormat="1" ht="19.149999999999999" customHeight="1" x14ac:dyDescent="0.25">
      <c r="A32" s="27"/>
      <c r="B32" s="28"/>
      <c r="C32" s="28"/>
      <c r="D32" s="28"/>
      <c r="E32" s="28"/>
      <c r="F32" s="28"/>
      <c r="G32" s="28"/>
      <c r="H32" s="28"/>
      <c r="I32" s="28"/>
      <c r="J32" s="28"/>
      <c r="K32" s="28"/>
      <c r="L32" s="202">
        <f t="shared" si="0"/>
        <v>0</v>
      </c>
      <c r="M32" s="207"/>
      <c r="N32" s="29">
        <f t="shared" si="1"/>
        <v>0</v>
      </c>
      <c r="O32" s="30">
        <f t="shared" si="2"/>
        <v>0</v>
      </c>
      <c r="P32" s="144"/>
      <c r="Q32" s="229"/>
    </row>
    <row r="33" spans="1:17" s="230" customFormat="1" ht="19.149999999999999" customHeight="1" x14ac:dyDescent="0.25">
      <c r="A33" s="27"/>
      <c r="B33" s="28"/>
      <c r="C33" s="28"/>
      <c r="D33" s="28"/>
      <c r="E33" s="28"/>
      <c r="F33" s="28"/>
      <c r="G33" s="28"/>
      <c r="H33" s="28"/>
      <c r="I33" s="28"/>
      <c r="J33" s="28"/>
      <c r="K33" s="28"/>
      <c r="L33" s="202">
        <f t="shared" si="0"/>
        <v>0</v>
      </c>
      <c r="M33" s="207"/>
      <c r="N33" s="29">
        <f t="shared" si="1"/>
        <v>0</v>
      </c>
      <c r="O33" s="30">
        <f t="shared" si="2"/>
        <v>0</v>
      </c>
      <c r="P33" s="144"/>
      <c r="Q33" s="229"/>
    </row>
    <row r="34" spans="1:17" s="230" customFormat="1" ht="19.149999999999999" customHeight="1" x14ac:dyDescent="0.25">
      <c r="A34" s="27"/>
      <c r="B34" s="28"/>
      <c r="C34" s="28"/>
      <c r="D34" s="28"/>
      <c r="E34" s="28"/>
      <c r="F34" s="28"/>
      <c r="G34" s="28"/>
      <c r="H34" s="28"/>
      <c r="I34" s="28"/>
      <c r="J34" s="28"/>
      <c r="K34" s="28"/>
      <c r="L34" s="202">
        <f t="shared" si="0"/>
        <v>0</v>
      </c>
      <c r="M34" s="207"/>
      <c r="N34" s="29">
        <f t="shared" si="1"/>
        <v>0</v>
      </c>
      <c r="O34" s="30">
        <f t="shared" si="2"/>
        <v>0</v>
      </c>
      <c r="P34" s="144"/>
      <c r="Q34" s="229"/>
    </row>
    <row r="35" spans="1:17" s="230" customFormat="1" ht="19.149999999999999" customHeight="1" x14ac:dyDescent="0.25">
      <c r="A35" s="27"/>
      <c r="B35" s="28"/>
      <c r="C35" s="28"/>
      <c r="D35" s="28"/>
      <c r="E35" s="28"/>
      <c r="F35" s="28"/>
      <c r="G35" s="28"/>
      <c r="H35" s="28"/>
      <c r="I35" s="28"/>
      <c r="J35" s="28"/>
      <c r="K35" s="28"/>
      <c r="L35" s="202">
        <f t="shared" si="0"/>
        <v>0</v>
      </c>
      <c r="M35" s="207"/>
      <c r="N35" s="29">
        <f t="shared" si="1"/>
        <v>0</v>
      </c>
      <c r="O35" s="30">
        <f t="shared" si="2"/>
        <v>0</v>
      </c>
      <c r="P35" s="144"/>
      <c r="Q35" s="229"/>
    </row>
    <row r="36" spans="1:17" s="230" customFormat="1" ht="19.149999999999999" customHeight="1" x14ac:dyDescent="0.25">
      <c r="A36" s="27"/>
      <c r="B36" s="28"/>
      <c r="C36" s="28"/>
      <c r="D36" s="28"/>
      <c r="E36" s="28"/>
      <c r="F36" s="28"/>
      <c r="G36" s="28"/>
      <c r="H36" s="28"/>
      <c r="I36" s="28"/>
      <c r="J36" s="28"/>
      <c r="K36" s="28"/>
      <c r="L36" s="202">
        <f t="shared" si="0"/>
        <v>0</v>
      </c>
      <c r="M36" s="207"/>
      <c r="N36" s="29">
        <f t="shared" si="1"/>
        <v>0</v>
      </c>
      <c r="O36" s="30">
        <f t="shared" si="2"/>
        <v>0</v>
      </c>
      <c r="P36" s="144"/>
      <c r="Q36" s="229"/>
    </row>
    <row r="37" spans="1:17" s="230" customFormat="1" ht="19.149999999999999" customHeight="1" x14ac:dyDescent="0.25">
      <c r="A37" s="27"/>
      <c r="B37" s="28"/>
      <c r="C37" s="28"/>
      <c r="D37" s="28"/>
      <c r="E37" s="28"/>
      <c r="F37" s="28"/>
      <c r="G37" s="28"/>
      <c r="H37" s="28"/>
      <c r="I37" s="28"/>
      <c r="J37" s="28"/>
      <c r="K37" s="28"/>
      <c r="L37" s="202">
        <f t="shared" si="0"/>
        <v>0</v>
      </c>
      <c r="M37" s="207"/>
      <c r="N37" s="29">
        <f t="shared" si="1"/>
        <v>0</v>
      </c>
      <c r="O37" s="30">
        <f t="shared" si="2"/>
        <v>0</v>
      </c>
      <c r="P37" s="144"/>
      <c r="Q37" s="229"/>
    </row>
    <row r="38" spans="1:17" s="230" customFormat="1" ht="19.149999999999999" customHeight="1" x14ac:dyDescent="0.25">
      <c r="A38" s="27"/>
      <c r="B38" s="28"/>
      <c r="C38" s="28"/>
      <c r="D38" s="28"/>
      <c r="E38" s="28"/>
      <c r="F38" s="28"/>
      <c r="G38" s="28"/>
      <c r="H38" s="28"/>
      <c r="I38" s="28"/>
      <c r="J38" s="28"/>
      <c r="K38" s="28"/>
      <c r="L38" s="202">
        <f t="shared" si="0"/>
        <v>0</v>
      </c>
      <c r="M38" s="207"/>
      <c r="N38" s="29">
        <f t="shared" si="1"/>
        <v>0</v>
      </c>
      <c r="O38" s="30">
        <f t="shared" si="2"/>
        <v>0</v>
      </c>
      <c r="P38" s="144"/>
      <c r="Q38" s="229"/>
    </row>
    <row r="39" spans="1:17" s="230" customFormat="1" ht="19.149999999999999" customHeight="1" x14ac:dyDescent="0.25">
      <c r="A39" s="27"/>
      <c r="B39" s="28"/>
      <c r="C39" s="28"/>
      <c r="D39" s="28"/>
      <c r="E39" s="28"/>
      <c r="F39" s="28"/>
      <c r="G39" s="28"/>
      <c r="H39" s="28"/>
      <c r="I39" s="28"/>
      <c r="J39" s="28"/>
      <c r="K39" s="28"/>
      <c r="L39" s="202">
        <f t="shared" si="0"/>
        <v>0</v>
      </c>
      <c r="M39" s="207"/>
      <c r="N39" s="29">
        <f t="shared" si="1"/>
        <v>0</v>
      </c>
      <c r="O39" s="30">
        <f t="shared" si="2"/>
        <v>0</v>
      </c>
      <c r="P39" s="144"/>
      <c r="Q39" s="229"/>
    </row>
    <row r="40" spans="1:17" s="230" customFormat="1" ht="19.149999999999999" customHeight="1" x14ac:dyDescent="0.25">
      <c r="A40" s="27"/>
      <c r="B40" s="28"/>
      <c r="C40" s="28"/>
      <c r="D40" s="28"/>
      <c r="E40" s="28"/>
      <c r="F40" s="28"/>
      <c r="G40" s="28"/>
      <c r="H40" s="28"/>
      <c r="I40" s="28"/>
      <c r="J40" s="28"/>
      <c r="K40" s="28"/>
      <c r="L40" s="202">
        <f t="shared" si="0"/>
        <v>0</v>
      </c>
      <c r="M40" s="207"/>
      <c r="N40" s="29">
        <f t="shared" si="1"/>
        <v>0</v>
      </c>
      <c r="O40" s="30">
        <f t="shared" si="2"/>
        <v>0</v>
      </c>
      <c r="P40" s="144"/>
      <c r="Q40" s="229"/>
    </row>
    <row r="41" spans="1:17" s="230" customFormat="1" ht="19.149999999999999" customHeight="1" x14ac:dyDescent="0.25">
      <c r="A41" s="27"/>
      <c r="B41" s="28"/>
      <c r="C41" s="28"/>
      <c r="D41" s="28"/>
      <c r="E41" s="28"/>
      <c r="F41" s="28"/>
      <c r="G41" s="28"/>
      <c r="H41" s="28"/>
      <c r="I41" s="28"/>
      <c r="J41" s="28"/>
      <c r="K41" s="28"/>
      <c r="L41" s="202">
        <f t="shared" si="0"/>
        <v>0</v>
      </c>
      <c r="M41" s="207"/>
      <c r="N41" s="29">
        <f t="shared" si="1"/>
        <v>0</v>
      </c>
      <c r="O41" s="30">
        <f t="shared" si="2"/>
        <v>0</v>
      </c>
      <c r="P41" s="144"/>
      <c r="Q41" s="229"/>
    </row>
    <row r="42" spans="1:17" s="230" customFormat="1" ht="19.149999999999999" customHeight="1" x14ac:dyDescent="0.25">
      <c r="A42" s="27"/>
      <c r="B42" s="28"/>
      <c r="C42" s="28"/>
      <c r="D42" s="28"/>
      <c r="E42" s="28"/>
      <c r="F42" s="28"/>
      <c r="G42" s="28"/>
      <c r="H42" s="28"/>
      <c r="I42" s="28"/>
      <c r="J42" s="28"/>
      <c r="K42" s="28"/>
      <c r="L42" s="202">
        <f t="shared" si="0"/>
        <v>0</v>
      </c>
      <c r="M42" s="207"/>
      <c r="N42" s="29">
        <f t="shared" si="1"/>
        <v>0</v>
      </c>
      <c r="O42" s="30">
        <f t="shared" si="2"/>
        <v>0</v>
      </c>
      <c r="P42" s="144"/>
      <c r="Q42" s="229"/>
    </row>
    <row r="43" spans="1:17" s="230" customFormat="1" ht="19.149999999999999" customHeight="1" x14ac:dyDescent="0.25">
      <c r="A43" s="27"/>
      <c r="B43" s="28"/>
      <c r="C43" s="28"/>
      <c r="D43" s="28"/>
      <c r="E43" s="28"/>
      <c r="F43" s="28"/>
      <c r="G43" s="28"/>
      <c r="H43" s="28"/>
      <c r="I43" s="28"/>
      <c r="J43" s="28"/>
      <c r="K43" s="28"/>
      <c r="L43" s="202">
        <f t="shared" si="0"/>
        <v>0</v>
      </c>
      <c r="M43" s="207"/>
      <c r="N43" s="29">
        <f t="shared" si="1"/>
        <v>0</v>
      </c>
      <c r="O43" s="30">
        <f t="shared" si="2"/>
        <v>0</v>
      </c>
      <c r="P43" s="144"/>
      <c r="Q43" s="229"/>
    </row>
    <row r="44" spans="1:17" s="230" customFormat="1" ht="19.149999999999999" customHeight="1" x14ac:dyDescent="0.25">
      <c r="A44" s="27"/>
      <c r="B44" s="28"/>
      <c r="C44" s="28"/>
      <c r="D44" s="28"/>
      <c r="E44" s="28"/>
      <c r="F44" s="28"/>
      <c r="G44" s="28"/>
      <c r="H44" s="28"/>
      <c r="I44" s="28"/>
      <c r="J44" s="28"/>
      <c r="K44" s="28"/>
      <c r="L44" s="202">
        <f t="shared" si="0"/>
        <v>0</v>
      </c>
      <c r="M44" s="207"/>
      <c r="N44" s="29">
        <f t="shared" si="1"/>
        <v>0</v>
      </c>
      <c r="O44" s="30">
        <f t="shared" si="2"/>
        <v>0</v>
      </c>
      <c r="P44" s="144"/>
      <c r="Q44" s="229"/>
    </row>
    <row r="45" spans="1:17" s="230" customFormat="1" ht="19.149999999999999" customHeight="1" x14ac:dyDescent="0.25">
      <c r="A45" s="27"/>
      <c r="B45" s="28"/>
      <c r="C45" s="28"/>
      <c r="D45" s="28"/>
      <c r="E45" s="28"/>
      <c r="F45" s="28"/>
      <c r="G45" s="28"/>
      <c r="H45" s="28"/>
      <c r="I45" s="28"/>
      <c r="J45" s="28"/>
      <c r="K45" s="28"/>
      <c r="L45" s="202">
        <f t="shared" ref="L45:L63" si="3">SUM(B45:K45)</f>
        <v>0</v>
      </c>
      <c r="M45" s="207"/>
      <c r="N45" s="29">
        <f t="shared" si="1"/>
        <v>0</v>
      </c>
      <c r="O45" s="30">
        <f t="shared" si="2"/>
        <v>0</v>
      </c>
      <c r="P45" s="144"/>
      <c r="Q45" s="229"/>
    </row>
    <row r="46" spans="1:17" s="230" customFormat="1" ht="19.149999999999999" customHeight="1" x14ac:dyDescent="0.25">
      <c r="A46" s="27"/>
      <c r="B46" s="28"/>
      <c r="C46" s="28"/>
      <c r="D46" s="28"/>
      <c r="E46" s="28"/>
      <c r="F46" s="28"/>
      <c r="G46" s="28"/>
      <c r="H46" s="28"/>
      <c r="I46" s="28"/>
      <c r="J46" s="28"/>
      <c r="K46" s="28"/>
      <c r="L46" s="202">
        <f t="shared" si="3"/>
        <v>0</v>
      </c>
      <c r="M46" s="207"/>
      <c r="N46" s="29">
        <f t="shared" si="1"/>
        <v>0</v>
      </c>
      <c r="O46" s="30">
        <f t="shared" si="2"/>
        <v>0</v>
      </c>
      <c r="P46" s="144"/>
      <c r="Q46" s="229"/>
    </row>
    <row r="47" spans="1:17" s="230" customFormat="1" ht="19.149999999999999" customHeight="1" x14ac:dyDescent="0.25">
      <c r="A47" s="27"/>
      <c r="B47" s="28"/>
      <c r="C47" s="28"/>
      <c r="D47" s="28"/>
      <c r="E47" s="28"/>
      <c r="F47" s="28"/>
      <c r="G47" s="28"/>
      <c r="H47" s="28"/>
      <c r="I47" s="28"/>
      <c r="J47" s="28"/>
      <c r="K47" s="28"/>
      <c r="L47" s="202">
        <f t="shared" si="3"/>
        <v>0</v>
      </c>
      <c r="M47" s="207"/>
      <c r="N47" s="29">
        <f t="shared" si="1"/>
        <v>0</v>
      </c>
      <c r="O47" s="30">
        <f t="shared" si="2"/>
        <v>0</v>
      </c>
      <c r="P47" s="144"/>
      <c r="Q47" s="229"/>
    </row>
    <row r="48" spans="1:17" s="230" customFormat="1" ht="19.149999999999999" customHeight="1" x14ac:dyDescent="0.25">
      <c r="A48" s="27"/>
      <c r="B48" s="28"/>
      <c r="C48" s="28"/>
      <c r="D48" s="28"/>
      <c r="E48" s="28"/>
      <c r="F48" s="28"/>
      <c r="G48" s="28"/>
      <c r="H48" s="28"/>
      <c r="I48" s="28"/>
      <c r="J48" s="28"/>
      <c r="K48" s="28"/>
      <c r="L48" s="202">
        <f t="shared" si="3"/>
        <v>0</v>
      </c>
      <c r="M48" s="207"/>
      <c r="N48" s="29">
        <f t="shared" si="1"/>
        <v>0</v>
      </c>
      <c r="O48" s="30">
        <f t="shared" si="2"/>
        <v>0</v>
      </c>
      <c r="P48" s="144"/>
      <c r="Q48" s="229"/>
    </row>
    <row r="49" spans="1:17" s="230" customFormat="1" ht="19.149999999999999" customHeight="1" x14ac:dyDescent="0.25">
      <c r="A49" s="27"/>
      <c r="B49" s="28"/>
      <c r="C49" s="28"/>
      <c r="D49" s="28"/>
      <c r="E49" s="28"/>
      <c r="F49" s="28"/>
      <c r="G49" s="28"/>
      <c r="H49" s="28"/>
      <c r="I49" s="28"/>
      <c r="J49" s="28"/>
      <c r="K49" s="28"/>
      <c r="L49" s="202">
        <f t="shared" si="3"/>
        <v>0</v>
      </c>
      <c r="M49" s="207"/>
      <c r="N49" s="29">
        <f t="shared" si="1"/>
        <v>0</v>
      </c>
      <c r="O49" s="30">
        <f t="shared" si="2"/>
        <v>0</v>
      </c>
      <c r="P49" s="144"/>
      <c r="Q49" s="229"/>
    </row>
    <row r="50" spans="1:17" s="230" customFormat="1" ht="19.149999999999999" customHeight="1" x14ac:dyDescent="0.25">
      <c r="A50" s="27"/>
      <c r="B50" s="28"/>
      <c r="C50" s="28"/>
      <c r="D50" s="28"/>
      <c r="E50" s="28"/>
      <c r="F50" s="28"/>
      <c r="G50" s="28"/>
      <c r="H50" s="28"/>
      <c r="I50" s="28"/>
      <c r="J50" s="28"/>
      <c r="K50" s="28"/>
      <c r="L50" s="202">
        <f t="shared" si="3"/>
        <v>0</v>
      </c>
      <c r="M50" s="207"/>
      <c r="N50" s="29">
        <f t="shared" si="1"/>
        <v>0</v>
      </c>
      <c r="O50" s="30">
        <f t="shared" si="2"/>
        <v>0</v>
      </c>
      <c r="P50" s="144"/>
      <c r="Q50" s="229"/>
    </row>
    <row r="51" spans="1:17" s="230" customFormat="1" ht="19.149999999999999" customHeight="1" x14ac:dyDescent="0.25">
      <c r="A51" s="27"/>
      <c r="B51" s="28"/>
      <c r="C51" s="28"/>
      <c r="D51" s="28"/>
      <c r="E51" s="28"/>
      <c r="F51" s="28"/>
      <c r="G51" s="28"/>
      <c r="H51" s="28"/>
      <c r="I51" s="28"/>
      <c r="J51" s="28"/>
      <c r="K51" s="28"/>
      <c r="L51" s="202">
        <f t="shared" si="3"/>
        <v>0</v>
      </c>
      <c r="M51" s="207"/>
      <c r="N51" s="29">
        <f t="shared" si="1"/>
        <v>0</v>
      </c>
      <c r="O51" s="30">
        <f t="shared" si="2"/>
        <v>0</v>
      </c>
      <c r="P51" s="144"/>
      <c r="Q51" s="229"/>
    </row>
    <row r="52" spans="1:17" s="230" customFormat="1" ht="19.149999999999999" customHeight="1" x14ac:dyDescent="0.25">
      <c r="A52" s="27"/>
      <c r="B52" s="28"/>
      <c r="C52" s="28"/>
      <c r="D52" s="28"/>
      <c r="E52" s="28"/>
      <c r="F52" s="28"/>
      <c r="G52" s="28"/>
      <c r="H52" s="28"/>
      <c r="I52" s="28"/>
      <c r="J52" s="28"/>
      <c r="K52" s="28"/>
      <c r="L52" s="202">
        <f t="shared" si="3"/>
        <v>0</v>
      </c>
      <c r="M52" s="207"/>
      <c r="N52" s="29">
        <f t="shared" si="1"/>
        <v>0</v>
      </c>
      <c r="O52" s="30">
        <f t="shared" si="2"/>
        <v>0</v>
      </c>
      <c r="P52" s="144"/>
      <c r="Q52" s="229"/>
    </row>
    <row r="53" spans="1:17" s="230" customFormat="1" ht="19.149999999999999" customHeight="1" x14ac:dyDescent="0.25">
      <c r="A53" s="27"/>
      <c r="B53" s="28"/>
      <c r="C53" s="28"/>
      <c r="D53" s="28"/>
      <c r="E53" s="28"/>
      <c r="F53" s="28"/>
      <c r="G53" s="28"/>
      <c r="H53" s="28"/>
      <c r="I53" s="28"/>
      <c r="J53" s="28"/>
      <c r="K53" s="28"/>
      <c r="L53" s="202">
        <f t="shared" si="3"/>
        <v>0</v>
      </c>
      <c r="M53" s="207"/>
      <c r="N53" s="29">
        <f t="shared" si="1"/>
        <v>0</v>
      </c>
      <c r="O53" s="30">
        <f t="shared" si="2"/>
        <v>0</v>
      </c>
      <c r="P53" s="144"/>
      <c r="Q53" s="229"/>
    </row>
    <row r="54" spans="1:17" s="230" customFormat="1" ht="19.149999999999999" customHeight="1" x14ac:dyDescent="0.25">
      <c r="A54" s="27"/>
      <c r="B54" s="28"/>
      <c r="C54" s="28"/>
      <c r="D54" s="28"/>
      <c r="E54" s="28"/>
      <c r="F54" s="28"/>
      <c r="G54" s="28"/>
      <c r="H54" s="28"/>
      <c r="I54" s="28"/>
      <c r="J54" s="28"/>
      <c r="K54" s="28"/>
      <c r="L54" s="202">
        <f t="shared" si="3"/>
        <v>0</v>
      </c>
      <c r="M54" s="207"/>
      <c r="N54" s="29">
        <f t="shared" si="1"/>
        <v>0</v>
      </c>
      <c r="O54" s="30">
        <f t="shared" si="2"/>
        <v>0</v>
      </c>
      <c r="P54" s="144"/>
      <c r="Q54" s="229"/>
    </row>
    <row r="55" spans="1:17" s="230" customFormat="1" ht="19.149999999999999" customHeight="1" x14ac:dyDescent="0.25">
      <c r="A55" s="27"/>
      <c r="B55" s="28"/>
      <c r="C55" s="28"/>
      <c r="D55" s="28"/>
      <c r="E55" s="28"/>
      <c r="F55" s="28"/>
      <c r="G55" s="28"/>
      <c r="H55" s="28"/>
      <c r="I55" s="28"/>
      <c r="J55" s="28"/>
      <c r="K55" s="28"/>
      <c r="L55" s="202">
        <f t="shared" si="3"/>
        <v>0</v>
      </c>
      <c r="M55" s="208"/>
      <c r="N55" s="29">
        <f t="shared" si="1"/>
        <v>0</v>
      </c>
      <c r="O55" s="30">
        <f t="shared" si="2"/>
        <v>0</v>
      </c>
      <c r="P55" s="144"/>
      <c r="Q55" s="229"/>
    </row>
    <row r="56" spans="1:17" s="230" customFormat="1" ht="19.149999999999999" customHeight="1" x14ac:dyDescent="0.25">
      <c r="A56" s="27"/>
      <c r="B56" s="28"/>
      <c r="C56" s="28"/>
      <c r="D56" s="28"/>
      <c r="E56" s="28"/>
      <c r="F56" s="28"/>
      <c r="G56" s="28"/>
      <c r="H56" s="28"/>
      <c r="I56" s="28"/>
      <c r="J56" s="28"/>
      <c r="K56" s="28"/>
      <c r="L56" s="202">
        <f t="shared" si="3"/>
        <v>0</v>
      </c>
      <c r="M56" s="208"/>
      <c r="N56" s="29">
        <f t="shared" si="1"/>
        <v>0</v>
      </c>
      <c r="O56" s="30">
        <f t="shared" si="2"/>
        <v>0</v>
      </c>
      <c r="P56" s="144"/>
      <c r="Q56" s="229"/>
    </row>
    <row r="57" spans="1:17" s="230" customFormat="1" ht="19.149999999999999" customHeight="1" x14ac:dyDescent="0.25">
      <c r="A57" s="27"/>
      <c r="B57" s="28"/>
      <c r="C57" s="28"/>
      <c r="D57" s="28"/>
      <c r="E57" s="28"/>
      <c r="F57" s="28"/>
      <c r="G57" s="28"/>
      <c r="H57" s="28"/>
      <c r="I57" s="28"/>
      <c r="J57" s="28"/>
      <c r="K57" s="28"/>
      <c r="L57" s="202">
        <f t="shared" si="3"/>
        <v>0</v>
      </c>
      <c r="M57" s="208"/>
      <c r="N57" s="29">
        <f t="shared" si="1"/>
        <v>0</v>
      </c>
      <c r="O57" s="30">
        <f t="shared" si="2"/>
        <v>0</v>
      </c>
      <c r="P57" s="144"/>
      <c r="Q57" s="229"/>
    </row>
    <row r="58" spans="1:17" s="230" customFormat="1" ht="19.149999999999999" customHeight="1" x14ac:dyDescent="0.25">
      <c r="A58" s="27"/>
      <c r="B58" s="28"/>
      <c r="C58" s="28"/>
      <c r="D58" s="28"/>
      <c r="E58" s="28"/>
      <c r="F58" s="28"/>
      <c r="G58" s="28"/>
      <c r="H58" s="28"/>
      <c r="I58" s="28"/>
      <c r="J58" s="28"/>
      <c r="K58" s="28"/>
      <c r="L58" s="202">
        <f t="shared" si="3"/>
        <v>0</v>
      </c>
      <c r="M58" s="208"/>
      <c r="N58" s="29">
        <f t="shared" si="1"/>
        <v>0</v>
      </c>
      <c r="O58" s="30">
        <f t="shared" si="2"/>
        <v>0</v>
      </c>
      <c r="P58" s="144"/>
      <c r="Q58" s="229"/>
    </row>
    <row r="59" spans="1:17" s="230" customFormat="1" ht="19.149999999999999" customHeight="1" x14ac:dyDescent="0.25">
      <c r="A59" s="27"/>
      <c r="B59" s="28"/>
      <c r="C59" s="28"/>
      <c r="D59" s="28"/>
      <c r="E59" s="28"/>
      <c r="F59" s="28"/>
      <c r="G59" s="28"/>
      <c r="H59" s="28"/>
      <c r="I59" s="28"/>
      <c r="J59" s="28"/>
      <c r="K59" s="28"/>
      <c r="L59" s="202">
        <f t="shared" si="3"/>
        <v>0</v>
      </c>
      <c r="M59" s="208"/>
      <c r="N59" s="29">
        <f t="shared" si="1"/>
        <v>0</v>
      </c>
      <c r="O59" s="30">
        <f t="shared" si="2"/>
        <v>0</v>
      </c>
      <c r="P59" s="144"/>
      <c r="Q59" s="229"/>
    </row>
    <row r="60" spans="1:17" s="230" customFormat="1" ht="19.149999999999999" customHeight="1" x14ac:dyDescent="0.25">
      <c r="A60" s="27"/>
      <c r="B60" s="28"/>
      <c r="C60" s="28"/>
      <c r="D60" s="28"/>
      <c r="E60" s="28"/>
      <c r="F60" s="28"/>
      <c r="G60" s="28"/>
      <c r="H60" s="28"/>
      <c r="I60" s="28"/>
      <c r="J60" s="28"/>
      <c r="K60" s="28"/>
      <c r="L60" s="202">
        <f t="shared" si="3"/>
        <v>0</v>
      </c>
      <c r="M60" s="208"/>
      <c r="N60" s="29">
        <f t="shared" si="1"/>
        <v>0</v>
      </c>
      <c r="O60" s="30">
        <f t="shared" si="2"/>
        <v>0</v>
      </c>
      <c r="P60" s="144"/>
      <c r="Q60" s="229"/>
    </row>
    <row r="61" spans="1:17" s="230" customFormat="1" ht="19.149999999999999" customHeight="1" x14ac:dyDescent="0.25">
      <c r="A61" s="27"/>
      <c r="B61" s="28"/>
      <c r="C61" s="28"/>
      <c r="D61" s="28"/>
      <c r="E61" s="28"/>
      <c r="F61" s="28"/>
      <c r="G61" s="28"/>
      <c r="H61" s="28"/>
      <c r="I61" s="28"/>
      <c r="J61" s="28"/>
      <c r="K61" s="28"/>
      <c r="L61" s="202">
        <f t="shared" si="3"/>
        <v>0</v>
      </c>
      <c r="M61" s="208"/>
      <c r="N61" s="29">
        <f t="shared" si="1"/>
        <v>0</v>
      </c>
      <c r="O61" s="30">
        <f t="shared" si="2"/>
        <v>0</v>
      </c>
      <c r="P61" s="144"/>
      <c r="Q61" s="229"/>
    </row>
    <row r="62" spans="1:17" s="230" customFormat="1" ht="19.149999999999999" customHeight="1" thickBot="1" x14ac:dyDescent="0.3">
      <c r="A62" s="155"/>
      <c r="B62" s="156"/>
      <c r="C62" s="156"/>
      <c r="D62" s="156"/>
      <c r="E62" s="156"/>
      <c r="F62" s="156"/>
      <c r="G62" s="156"/>
      <c r="H62" s="156"/>
      <c r="I62" s="156"/>
      <c r="J62" s="156"/>
      <c r="K62" s="156"/>
      <c r="L62" s="203">
        <f t="shared" si="3"/>
        <v>0</v>
      </c>
      <c r="M62" s="209"/>
      <c r="N62" s="31">
        <f t="shared" si="1"/>
        <v>0</v>
      </c>
      <c r="O62" s="32">
        <f t="shared" si="2"/>
        <v>0</v>
      </c>
      <c r="P62" s="145"/>
      <c r="Q62" s="229"/>
    </row>
    <row r="63" spans="1:17" s="255" customFormat="1" ht="16.5" thickBot="1" x14ac:dyDescent="0.3">
      <c r="A63" s="252" t="s">
        <v>18</v>
      </c>
      <c r="B63" s="35">
        <f t="shared" ref="B63:K63" si="4">SUM(B13:B62)</f>
        <v>0</v>
      </c>
      <c r="C63" s="35">
        <f t="shared" si="4"/>
        <v>0</v>
      </c>
      <c r="D63" s="35">
        <f t="shared" si="4"/>
        <v>0</v>
      </c>
      <c r="E63" s="35">
        <f t="shared" si="4"/>
        <v>0</v>
      </c>
      <c r="F63" s="35">
        <f t="shared" si="4"/>
        <v>0</v>
      </c>
      <c r="G63" s="35">
        <f t="shared" si="4"/>
        <v>0</v>
      </c>
      <c r="H63" s="35">
        <f t="shared" si="4"/>
        <v>0</v>
      </c>
      <c r="I63" s="35">
        <f>SUM(I13:I62)</f>
        <v>0</v>
      </c>
      <c r="J63" s="35">
        <f t="shared" si="4"/>
        <v>0</v>
      </c>
      <c r="K63" s="35">
        <f t="shared" si="4"/>
        <v>0</v>
      </c>
      <c r="L63" s="204">
        <f t="shared" si="3"/>
        <v>0</v>
      </c>
      <c r="M63" s="253"/>
      <c r="N63" s="35">
        <f>SUM(N13:N62)</f>
        <v>0</v>
      </c>
      <c r="O63" s="36">
        <f>SUM(O13:O62)</f>
        <v>0</v>
      </c>
      <c r="P63" s="147"/>
      <c r="Q63" s="254"/>
    </row>
    <row r="64" spans="1:17" s="230" customFormat="1" ht="15.75" x14ac:dyDescent="0.25">
      <c r="A64" s="235"/>
      <c r="B64" s="235"/>
      <c r="C64" s="235"/>
      <c r="D64" s="235"/>
      <c r="E64" s="235"/>
      <c r="F64" s="235"/>
      <c r="G64" s="235"/>
      <c r="H64" s="235"/>
      <c r="I64" s="235"/>
      <c r="J64" s="235"/>
      <c r="K64" s="236"/>
      <c r="L64" s="237"/>
      <c r="M64" s="229"/>
      <c r="N64" s="229"/>
      <c r="O64" s="229"/>
      <c r="P64" s="229"/>
    </row>
    <row r="65" spans="1:17" ht="15" customHeight="1" thickBot="1" x14ac:dyDescent="0.3">
      <c r="A65" s="238"/>
      <c r="B65" s="238"/>
      <c r="C65" s="238"/>
      <c r="D65" s="238"/>
      <c r="E65" s="238"/>
      <c r="F65" s="238"/>
      <c r="G65" s="238"/>
      <c r="H65" s="238"/>
      <c r="I65" s="238"/>
      <c r="J65" s="238"/>
      <c r="K65" s="239"/>
      <c r="L65" s="240"/>
      <c r="M65" s="241"/>
      <c r="N65" s="241"/>
      <c r="P65" s="241"/>
    </row>
    <row r="66" spans="1:17" s="244" customFormat="1" ht="15" customHeight="1" x14ac:dyDescent="0.25">
      <c r="A66" s="321" t="s">
        <v>71</v>
      </c>
      <c r="B66" s="323"/>
      <c r="C66" s="321" t="s">
        <v>8</v>
      </c>
      <c r="D66" s="322"/>
      <c r="E66" s="322"/>
      <c r="F66" s="323"/>
      <c r="G66" s="321" t="s">
        <v>72</v>
      </c>
      <c r="H66" s="322"/>
      <c r="I66" s="322"/>
      <c r="J66" s="323"/>
      <c r="K66" s="243"/>
      <c r="L66" s="243"/>
      <c r="M66" s="243"/>
      <c r="N66" s="243"/>
      <c r="O66" s="243"/>
      <c r="P66" s="243"/>
    </row>
    <row r="67" spans="1:17" ht="15" customHeight="1" x14ac:dyDescent="0.25">
      <c r="A67" s="314"/>
      <c r="B67" s="316"/>
      <c r="C67" s="307" t="str">
        <f>+'Total År'!D8</f>
        <v>Skriv Koordinator navn her</v>
      </c>
      <c r="D67" s="308"/>
      <c r="E67" s="308"/>
      <c r="F67" s="309"/>
      <c r="G67" s="314"/>
      <c r="H67" s="315"/>
      <c r="I67" s="315"/>
      <c r="J67" s="316"/>
      <c r="K67" s="241"/>
      <c r="L67" s="241"/>
      <c r="M67" s="241"/>
      <c r="N67" s="241"/>
      <c r="P67" s="241"/>
    </row>
    <row r="68" spans="1:17" ht="15" customHeight="1" x14ac:dyDescent="0.25">
      <c r="A68" s="317"/>
      <c r="B68" s="316"/>
      <c r="C68" s="310"/>
      <c r="D68" s="308"/>
      <c r="E68" s="308"/>
      <c r="F68" s="309"/>
      <c r="G68" s="317"/>
      <c r="H68" s="315"/>
      <c r="I68" s="315"/>
      <c r="J68" s="316"/>
      <c r="K68" s="241"/>
      <c r="L68" s="241"/>
      <c r="M68" s="241"/>
      <c r="N68" s="241"/>
      <c r="P68" s="241"/>
    </row>
    <row r="69" spans="1:17" ht="15.75" thickBot="1" x14ac:dyDescent="0.3">
      <c r="A69" s="318"/>
      <c r="B69" s="320"/>
      <c r="C69" s="311"/>
      <c r="D69" s="312"/>
      <c r="E69" s="312"/>
      <c r="F69" s="313"/>
      <c r="G69" s="318"/>
      <c r="H69" s="319"/>
      <c r="I69" s="319"/>
      <c r="J69" s="320"/>
      <c r="K69" s="241"/>
      <c r="L69" s="241"/>
      <c r="M69" s="241"/>
      <c r="N69" s="241"/>
      <c r="P69" s="241"/>
    </row>
    <row r="70" spans="1:17" x14ac:dyDescent="0.25">
      <c r="A70" s="321" t="s">
        <v>73</v>
      </c>
      <c r="B70" s="323"/>
      <c r="C70" s="321" t="s">
        <v>74</v>
      </c>
      <c r="D70" s="322"/>
      <c r="E70" s="322"/>
      <c r="F70" s="323"/>
      <c r="G70" s="321" t="s">
        <v>75</v>
      </c>
      <c r="H70" s="322"/>
      <c r="I70" s="322"/>
      <c r="J70" s="323"/>
      <c r="K70" s="241"/>
      <c r="L70" s="241"/>
      <c r="M70" s="241"/>
      <c r="N70" s="241"/>
      <c r="P70" s="241"/>
      <c r="Q70" s="241"/>
    </row>
    <row r="71" spans="1:17" x14ac:dyDescent="0.25">
      <c r="A71" s="314"/>
      <c r="B71" s="316"/>
      <c r="C71" s="324" t="str">
        <f>+'Total År'!D40</f>
        <v>Skriv navn her - kopieres automatisk til alle månedsark</v>
      </c>
      <c r="D71" s="325"/>
      <c r="E71" s="325"/>
      <c r="F71" s="326"/>
      <c r="G71" s="314"/>
      <c r="H71" s="315"/>
      <c r="I71" s="315"/>
      <c r="J71" s="316"/>
      <c r="K71" s="241"/>
      <c r="L71" s="241"/>
      <c r="M71" s="241"/>
      <c r="N71" s="241"/>
      <c r="P71" s="241"/>
      <c r="Q71" s="241"/>
    </row>
    <row r="72" spans="1:17" x14ac:dyDescent="0.25">
      <c r="A72" s="317"/>
      <c r="B72" s="316"/>
      <c r="C72" s="327"/>
      <c r="D72" s="325"/>
      <c r="E72" s="325"/>
      <c r="F72" s="326"/>
      <c r="G72" s="317"/>
      <c r="H72" s="315"/>
      <c r="I72" s="315"/>
      <c r="J72" s="316"/>
      <c r="K72" s="241"/>
      <c r="L72" s="241"/>
      <c r="M72" s="241"/>
      <c r="N72" s="241"/>
      <c r="P72" s="241"/>
      <c r="Q72" s="241"/>
    </row>
    <row r="73" spans="1:17" ht="15.75" thickBot="1" x14ac:dyDescent="0.3">
      <c r="A73" s="318"/>
      <c r="B73" s="320"/>
      <c r="C73" s="328"/>
      <c r="D73" s="329"/>
      <c r="E73" s="329"/>
      <c r="F73" s="330"/>
      <c r="G73" s="318"/>
      <c r="H73" s="319"/>
      <c r="I73" s="319"/>
      <c r="J73" s="320"/>
      <c r="K73" s="241"/>
      <c r="L73" s="241"/>
      <c r="M73" s="241"/>
      <c r="N73" s="241"/>
      <c r="P73" s="241"/>
      <c r="Q73" s="241"/>
    </row>
    <row r="74" spans="1:17" x14ac:dyDescent="0.25">
      <c r="A74" s="321" t="s">
        <v>73</v>
      </c>
      <c r="B74" s="323"/>
      <c r="C74" s="321" t="s">
        <v>76</v>
      </c>
      <c r="D74" s="322"/>
      <c r="E74" s="322"/>
      <c r="F74" s="323"/>
      <c r="G74" s="321" t="s">
        <v>75</v>
      </c>
      <c r="H74" s="322"/>
      <c r="I74" s="322"/>
      <c r="J74" s="323"/>
      <c r="K74" s="241"/>
      <c r="L74" s="241"/>
      <c r="M74" s="241"/>
      <c r="N74" s="241"/>
      <c r="P74" s="241"/>
      <c r="Q74" s="241"/>
    </row>
    <row r="75" spans="1:17" x14ac:dyDescent="0.25">
      <c r="A75" s="314"/>
      <c r="B75" s="316"/>
      <c r="C75" s="307" t="str">
        <f>+'Total År'!D41</f>
        <v>Skriv navn her - kopieres automatisk til alle månedsark</v>
      </c>
      <c r="D75" s="308"/>
      <c r="E75" s="308"/>
      <c r="F75" s="309"/>
      <c r="G75" s="314"/>
      <c r="H75" s="315"/>
      <c r="I75" s="315"/>
      <c r="J75" s="316"/>
      <c r="K75" s="241"/>
      <c r="L75" s="241"/>
      <c r="M75" s="241"/>
      <c r="N75" s="241"/>
      <c r="P75" s="241"/>
      <c r="Q75" s="241"/>
    </row>
    <row r="76" spans="1:17" x14ac:dyDescent="0.25">
      <c r="A76" s="317"/>
      <c r="B76" s="316"/>
      <c r="C76" s="310"/>
      <c r="D76" s="308"/>
      <c r="E76" s="308"/>
      <c r="F76" s="309"/>
      <c r="G76" s="317"/>
      <c r="H76" s="315"/>
      <c r="I76" s="315"/>
      <c r="J76" s="316"/>
      <c r="K76" s="241"/>
      <c r="L76" s="241"/>
      <c r="M76" s="241"/>
      <c r="N76" s="241"/>
      <c r="P76" s="241"/>
      <c r="Q76" s="241"/>
    </row>
    <row r="77" spans="1:17" ht="15.75" thickBot="1" x14ac:dyDescent="0.3">
      <c r="A77" s="318"/>
      <c r="B77" s="320"/>
      <c r="C77" s="311"/>
      <c r="D77" s="312"/>
      <c r="E77" s="312"/>
      <c r="F77" s="313"/>
      <c r="G77" s="318"/>
      <c r="H77" s="319"/>
      <c r="I77" s="319"/>
      <c r="J77" s="320"/>
      <c r="K77" s="241"/>
      <c r="L77" s="241"/>
      <c r="M77" s="241"/>
      <c r="N77" s="241"/>
      <c r="P77" s="241"/>
      <c r="Q77" s="241"/>
    </row>
    <row r="78" spans="1:17" x14ac:dyDescent="0.25">
      <c r="A78" s="245"/>
      <c r="B78" s="245"/>
      <c r="C78" s="245"/>
      <c r="D78" s="245"/>
      <c r="E78" s="245"/>
      <c r="F78" s="245"/>
      <c r="G78" s="245"/>
      <c r="H78" s="245"/>
      <c r="I78" s="245"/>
      <c r="J78" s="245"/>
      <c r="K78" s="246"/>
      <c r="L78" s="247"/>
      <c r="M78" s="241"/>
      <c r="N78" s="241"/>
      <c r="P78" s="241"/>
      <c r="Q78" s="241"/>
    </row>
    <row r="79" spans="1:17" ht="43.15" customHeight="1" x14ac:dyDescent="0.25">
      <c r="A79" s="333" t="s">
        <v>77</v>
      </c>
      <c r="B79" s="333"/>
      <c r="C79" s="334"/>
      <c r="D79" s="334"/>
      <c r="E79" s="334"/>
      <c r="F79" s="334"/>
      <c r="G79" s="334"/>
      <c r="H79" s="334"/>
      <c r="I79" s="334"/>
      <c r="J79" s="334"/>
      <c r="K79" s="334"/>
      <c r="L79" s="334"/>
      <c r="M79" s="241"/>
      <c r="N79" s="241"/>
      <c r="P79" s="241"/>
      <c r="Q79" s="241"/>
    </row>
    <row r="80" spans="1:17" x14ac:dyDescent="0.25">
      <c r="A80" s="245"/>
      <c r="B80" s="245"/>
      <c r="C80" s="245"/>
      <c r="D80" s="245"/>
      <c r="E80" s="245"/>
      <c r="F80" s="245"/>
      <c r="G80" s="245"/>
      <c r="H80" s="245"/>
      <c r="I80" s="245"/>
      <c r="J80" s="245"/>
      <c r="K80" s="246"/>
      <c r="L80" s="247"/>
      <c r="M80" s="241"/>
      <c r="N80" s="241"/>
      <c r="P80" s="241"/>
      <c r="Q80" s="241"/>
    </row>
    <row r="81" spans="13:17" x14ac:dyDescent="0.25">
      <c r="M81" s="242"/>
      <c r="N81" s="242"/>
      <c r="O81" s="242"/>
      <c r="Q81" s="264"/>
    </row>
    <row r="82" spans="13:17" x14ac:dyDescent="0.25">
      <c r="M82" s="242"/>
      <c r="N82" s="242"/>
      <c r="O82" s="242"/>
      <c r="Q82" s="264"/>
    </row>
    <row r="83" spans="13:17" x14ac:dyDescent="0.25">
      <c r="M83" s="242"/>
      <c r="N83" s="242"/>
      <c r="O83" s="242"/>
    </row>
    <row r="84" spans="13:17" x14ac:dyDescent="0.25">
      <c r="M84" s="242"/>
      <c r="N84" s="242"/>
      <c r="O84" s="242"/>
    </row>
    <row r="85" spans="13:17" x14ac:dyDescent="0.25">
      <c r="M85" s="242"/>
      <c r="N85" s="242"/>
      <c r="O85" s="242"/>
    </row>
    <row r="86" spans="13:17" x14ac:dyDescent="0.25">
      <c r="M86" s="242"/>
      <c r="N86" s="242"/>
      <c r="O86" s="242"/>
    </row>
    <row r="87" spans="13:17" x14ac:dyDescent="0.25">
      <c r="M87" s="242"/>
      <c r="N87" s="242"/>
      <c r="O87" s="242"/>
    </row>
    <row r="88" spans="13:17" x14ac:dyDescent="0.25">
      <c r="M88" s="242"/>
      <c r="N88" s="242"/>
      <c r="O88" s="242"/>
    </row>
    <row r="89" spans="13:17" x14ac:dyDescent="0.25">
      <c r="M89" s="242"/>
      <c r="N89" s="242"/>
      <c r="O89" s="242"/>
    </row>
    <row r="90" spans="13:17" x14ac:dyDescent="0.25">
      <c r="M90" s="242"/>
      <c r="N90" s="242"/>
      <c r="O90" s="242"/>
    </row>
    <row r="91" spans="13:17" x14ac:dyDescent="0.25">
      <c r="M91" s="242"/>
      <c r="N91" s="242"/>
      <c r="O91" s="242"/>
    </row>
    <row r="92" spans="13:17" x14ac:dyDescent="0.25">
      <c r="M92" s="242"/>
      <c r="N92" s="242"/>
      <c r="O92" s="242"/>
    </row>
    <row r="93" spans="13:17" x14ac:dyDescent="0.25">
      <c r="M93" s="242"/>
      <c r="N93" s="242"/>
      <c r="O93" s="242"/>
    </row>
    <row r="94" spans="13:17" x14ac:dyDescent="0.25">
      <c r="M94" s="242"/>
      <c r="N94" s="242"/>
      <c r="O94" s="242"/>
    </row>
    <row r="95" spans="13:17" x14ac:dyDescent="0.25">
      <c r="M95" s="242"/>
      <c r="N95" s="242"/>
      <c r="O95" s="242"/>
    </row>
    <row r="96" spans="13:17" x14ac:dyDescent="0.25">
      <c r="M96" s="242"/>
      <c r="N96" s="242"/>
      <c r="O96" s="242"/>
    </row>
    <row r="97" spans="13:15" x14ac:dyDescent="0.25">
      <c r="M97" s="242"/>
      <c r="N97" s="242"/>
      <c r="O97" s="242"/>
    </row>
    <row r="98" spans="13:15" x14ac:dyDescent="0.25">
      <c r="M98" s="242"/>
      <c r="N98" s="242"/>
      <c r="O98" s="242"/>
    </row>
    <row r="99" spans="13:15" x14ac:dyDescent="0.25">
      <c r="M99" s="242"/>
      <c r="N99" s="242"/>
      <c r="O99" s="242"/>
    </row>
    <row r="100" spans="13:15" x14ac:dyDescent="0.25">
      <c r="M100" s="242"/>
      <c r="N100" s="242"/>
      <c r="O100" s="242"/>
    </row>
    <row r="101" spans="13:15" x14ac:dyDescent="0.25">
      <c r="M101" s="242"/>
      <c r="N101" s="242"/>
      <c r="O101" s="242"/>
    </row>
    <row r="102" spans="13:15" x14ac:dyDescent="0.25">
      <c r="M102" s="242"/>
      <c r="N102" s="242"/>
      <c r="O102" s="242"/>
    </row>
    <row r="103" spans="13:15" x14ac:dyDescent="0.25">
      <c r="M103" s="242"/>
      <c r="N103" s="242"/>
      <c r="O103" s="242"/>
    </row>
    <row r="104" spans="13:15" x14ac:dyDescent="0.25">
      <c r="M104" s="242"/>
      <c r="N104" s="242"/>
      <c r="O104" s="242"/>
    </row>
    <row r="105" spans="13:15" x14ac:dyDescent="0.25">
      <c r="M105" s="242"/>
      <c r="N105" s="242"/>
      <c r="O105" s="242"/>
    </row>
    <row r="106" spans="13:15" x14ac:dyDescent="0.25">
      <c r="M106" s="242"/>
      <c r="N106" s="242"/>
      <c r="O106" s="242"/>
    </row>
    <row r="107" spans="13:15" x14ac:dyDescent="0.25">
      <c r="M107" s="242"/>
      <c r="N107" s="242"/>
      <c r="O107" s="242"/>
    </row>
    <row r="108" spans="13:15" x14ac:dyDescent="0.25">
      <c r="M108" s="242"/>
      <c r="N108" s="242"/>
      <c r="O108" s="242"/>
    </row>
    <row r="109" spans="13:15" x14ac:dyDescent="0.25">
      <c r="M109" s="242"/>
      <c r="N109" s="242"/>
      <c r="O109" s="242"/>
    </row>
    <row r="110" spans="13:15" x14ac:dyDescent="0.25">
      <c r="M110" s="242"/>
      <c r="N110" s="242"/>
      <c r="O110" s="242"/>
    </row>
    <row r="111" spans="13:15" x14ac:dyDescent="0.25">
      <c r="M111" s="242"/>
      <c r="N111" s="242"/>
      <c r="O111" s="242"/>
    </row>
    <row r="112" spans="13:15" x14ac:dyDescent="0.25">
      <c r="M112" s="242"/>
      <c r="N112" s="242"/>
      <c r="O112" s="242"/>
    </row>
    <row r="113" spans="13:15" x14ac:dyDescent="0.25">
      <c r="M113" s="242"/>
      <c r="N113" s="242"/>
      <c r="O113" s="242"/>
    </row>
    <row r="114" spans="13:15" x14ac:dyDescent="0.25">
      <c r="M114" s="242"/>
      <c r="N114" s="242"/>
      <c r="O114" s="242"/>
    </row>
    <row r="115" spans="13:15" x14ac:dyDescent="0.25">
      <c r="M115" s="242"/>
      <c r="N115" s="242"/>
      <c r="O115" s="242"/>
    </row>
    <row r="116" spans="13:15" x14ac:dyDescent="0.25">
      <c r="M116" s="242"/>
      <c r="N116" s="242"/>
      <c r="O116" s="242"/>
    </row>
    <row r="117" spans="13:15" x14ac:dyDescent="0.25">
      <c r="M117" s="242"/>
      <c r="N117" s="242"/>
      <c r="O117" s="242"/>
    </row>
    <row r="118" spans="13:15" x14ac:dyDescent="0.25">
      <c r="M118" s="242"/>
      <c r="N118" s="242"/>
      <c r="O118" s="242"/>
    </row>
    <row r="119" spans="13:15" x14ac:dyDescent="0.25">
      <c r="M119" s="242"/>
      <c r="N119" s="242"/>
      <c r="O119" s="242"/>
    </row>
    <row r="120" spans="13:15" x14ac:dyDescent="0.25">
      <c r="M120" s="242"/>
      <c r="N120" s="242"/>
      <c r="O120" s="242"/>
    </row>
    <row r="121" spans="13:15" x14ac:dyDescent="0.25">
      <c r="M121" s="242"/>
      <c r="N121" s="242"/>
      <c r="O121" s="242"/>
    </row>
    <row r="122" spans="13:15" x14ac:dyDescent="0.25">
      <c r="M122" s="242"/>
      <c r="N122" s="242"/>
      <c r="O122" s="242"/>
    </row>
    <row r="123" spans="13:15" x14ac:dyDescent="0.25">
      <c r="M123" s="242"/>
      <c r="N123" s="242"/>
      <c r="O123" s="242"/>
    </row>
    <row r="124" spans="13:15" x14ac:dyDescent="0.25">
      <c r="M124" s="242"/>
      <c r="N124" s="242"/>
      <c r="O124" s="242"/>
    </row>
    <row r="125" spans="13:15" x14ac:dyDescent="0.25">
      <c r="M125" s="242"/>
      <c r="N125" s="242"/>
      <c r="O125" s="242"/>
    </row>
    <row r="126" spans="13:15" x14ac:dyDescent="0.25">
      <c r="M126" s="242"/>
      <c r="N126" s="242"/>
      <c r="O126" s="242"/>
    </row>
    <row r="127" spans="13:15" x14ac:dyDescent="0.25">
      <c r="M127" s="242"/>
      <c r="N127" s="242"/>
      <c r="O127" s="242"/>
    </row>
    <row r="128" spans="13:15" x14ac:dyDescent="0.25">
      <c r="M128" s="242"/>
      <c r="N128" s="242"/>
      <c r="O128" s="242"/>
    </row>
    <row r="129" spans="13:15" x14ac:dyDescent="0.25">
      <c r="M129" s="242"/>
      <c r="N129" s="242"/>
      <c r="O129" s="242"/>
    </row>
    <row r="130" spans="13:15" x14ac:dyDescent="0.25">
      <c r="M130" s="242"/>
      <c r="N130" s="242"/>
      <c r="O130" s="242"/>
    </row>
    <row r="131" spans="13:15" x14ac:dyDescent="0.25">
      <c r="M131" s="242"/>
      <c r="N131" s="242"/>
      <c r="O131" s="242"/>
    </row>
    <row r="132" spans="13:15" x14ac:dyDescent="0.25">
      <c r="M132" s="242"/>
      <c r="N132" s="242"/>
      <c r="O132" s="242"/>
    </row>
    <row r="133" spans="13:15" x14ac:dyDescent="0.25">
      <c r="M133" s="242"/>
      <c r="N133" s="242"/>
      <c r="O133" s="242"/>
    </row>
    <row r="134" spans="13:15" x14ac:dyDescent="0.25">
      <c r="M134" s="242"/>
      <c r="N134" s="242"/>
      <c r="O134" s="242"/>
    </row>
    <row r="135" spans="13:15" x14ac:dyDescent="0.25">
      <c r="M135" s="242"/>
      <c r="N135" s="242"/>
      <c r="O135" s="242"/>
    </row>
    <row r="136" spans="13:15" x14ac:dyDescent="0.25">
      <c r="M136" s="242"/>
      <c r="N136" s="242"/>
      <c r="O136" s="242"/>
    </row>
    <row r="137" spans="13:15" x14ac:dyDescent="0.25">
      <c r="M137" s="242"/>
      <c r="N137" s="242"/>
      <c r="O137" s="242"/>
    </row>
    <row r="138" spans="13:15" x14ac:dyDescent="0.25">
      <c r="M138" s="242"/>
      <c r="N138" s="242"/>
      <c r="O138" s="242"/>
    </row>
    <row r="139" spans="13:15" x14ac:dyDescent="0.25">
      <c r="M139" s="242"/>
      <c r="N139" s="242"/>
      <c r="O139" s="242"/>
    </row>
    <row r="140" spans="13:15" x14ac:dyDescent="0.25">
      <c r="M140" s="242"/>
      <c r="N140" s="242"/>
      <c r="O140" s="242"/>
    </row>
    <row r="141" spans="13:15" x14ac:dyDescent="0.25">
      <c r="M141" s="242"/>
      <c r="N141" s="242"/>
      <c r="O141" s="242"/>
    </row>
    <row r="142" spans="13:15" x14ac:dyDescent="0.25">
      <c r="M142" s="242"/>
      <c r="N142" s="242"/>
      <c r="O142" s="242"/>
    </row>
    <row r="143" spans="13:15" x14ac:dyDescent="0.25">
      <c r="M143" s="242"/>
      <c r="N143" s="242"/>
      <c r="O143" s="242"/>
    </row>
    <row r="144" spans="13:15" x14ac:dyDescent="0.25">
      <c r="M144" s="242"/>
      <c r="N144" s="242"/>
      <c r="O144" s="242"/>
    </row>
    <row r="145" spans="13:15" x14ac:dyDescent="0.25">
      <c r="M145" s="242"/>
      <c r="N145" s="242"/>
      <c r="O145" s="242"/>
    </row>
    <row r="146" spans="13:15" x14ac:dyDescent="0.25">
      <c r="M146" s="242"/>
      <c r="N146" s="242"/>
      <c r="O146" s="242"/>
    </row>
    <row r="147" spans="13:15" x14ac:dyDescent="0.25">
      <c r="M147" s="242"/>
      <c r="N147" s="242"/>
      <c r="O147" s="242"/>
    </row>
    <row r="148" spans="13:15" x14ac:dyDescent="0.25">
      <c r="M148" s="242"/>
      <c r="N148" s="242"/>
      <c r="O148" s="242"/>
    </row>
    <row r="149" spans="13:15" x14ac:dyDescent="0.25">
      <c r="M149" s="242"/>
      <c r="N149" s="242"/>
      <c r="O149" s="242"/>
    </row>
    <row r="150" spans="13:15" x14ac:dyDescent="0.25">
      <c r="M150" s="242"/>
      <c r="N150" s="242"/>
      <c r="O150" s="242"/>
    </row>
    <row r="151" spans="13:15" x14ac:dyDescent="0.25">
      <c r="M151" s="242"/>
      <c r="N151" s="242"/>
      <c r="O151" s="242"/>
    </row>
    <row r="152" spans="13:15" x14ac:dyDescent="0.25">
      <c r="M152" s="242"/>
      <c r="N152" s="242"/>
      <c r="O152" s="242"/>
    </row>
    <row r="153" spans="13:15" x14ac:dyDescent="0.25">
      <c r="M153" s="242"/>
      <c r="N153" s="242"/>
      <c r="O153" s="242"/>
    </row>
    <row r="154" spans="13:15" x14ac:dyDescent="0.25">
      <c r="M154" s="242"/>
      <c r="N154" s="242"/>
      <c r="O154" s="242"/>
    </row>
    <row r="155" spans="13:15" x14ac:dyDescent="0.25">
      <c r="M155" s="242"/>
      <c r="N155" s="242"/>
      <c r="O155" s="242"/>
    </row>
    <row r="156" spans="13:15" x14ac:dyDescent="0.25">
      <c r="M156" s="242"/>
      <c r="N156" s="242"/>
      <c r="O156" s="242"/>
    </row>
    <row r="157" spans="13:15" x14ac:dyDescent="0.25">
      <c r="M157" s="242"/>
      <c r="N157" s="242"/>
      <c r="O157" s="242"/>
    </row>
    <row r="158" spans="13:15" x14ac:dyDescent="0.25">
      <c r="M158" s="242"/>
      <c r="N158" s="242"/>
      <c r="O158" s="242"/>
    </row>
    <row r="159" spans="13:15" x14ac:dyDescent="0.25">
      <c r="M159" s="242"/>
      <c r="N159" s="242"/>
      <c r="O159" s="242"/>
    </row>
    <row r="160" spans="13:15" x14ac:dyDescent="0.25">
      <c r="M160" s="242"/>
      <c r="N160" s="242"/>
      <c r="O160" s="242"/>
    </row>
    <row r="161" spans="13:15" x14ac:dyDescent="0.25">
      <c r="M161" s="242"/>
      <c r="N161" s="242"/>
      <c r="O161" s="242"/>
    </row>
    <row r="162" spans="13:15" x14ac:dyDescent="0.25">
      <c r="M162" s="242"/>
      <c r="N162" s="242"/>
      <c r="O162" s="242"/>
    </row>
    <row r="163" spans="13:15" x14ac:dyDescent="0.25">
      <c r="M163" s="242"/>
      <c r="N163" s="242"/>
      <c r="O163" s="242"/>
    </row>
    <row r="164" spans="13:15" x14ac:dyDescent="0.25">
      <c r="M164" s="242"/>
      <c r="N164" s="242"/>
      <c r="O164" s="242"/>
    </row>
    <row r="165" spans="13:15" x14ac:dyDescent="0.25">
      <c r="M165" s="242"/>
      <c r="N165" s="242"/>
      <c r="O165" s="242"/>
    </row>
    <row r="166" spans="13:15" x14ac:dyDescent="0.25">
      <c r="M166" s="242"/>
      <c r="N166" s="242"/>
      <c r="O166" s="242"/>
    </row>
    <row r="167" spans="13:15" x14ac:dyDescent="0.25">
      <c r="M167" s="242"/>
      <c r="N167" s="242"/>
      <c r="O167" s="242"/>
    </row>
    <row r="168" spans="13:15" x14ac:dyDescent="0.25">
      <c r="M168" s="242"/>
      <c r="N168" s="242"/>
      <c r="O168" s="242"/>
    </row>
    <row r="169" spans="13:15" x14ac:dyDescent="0.25">
      <c r="M169" s="242"/>
      <c r="N169" s="242"/>
      <c r="O169" s="242"/>
    </row>
    <row r="170" spans="13:15" x14ac:dyDescent="0.25">
      <c r="M170" s="242"/>
      <c r="N170" s="242"/>
      <c r="O170" s="242"/>
    </row>
    <row r="171" spans="13:15" x14ac:dyDescent="0.25">
      <c r="M171" s="242"/>
      <c r="N171" s="242"/>
      <c r="O171" s="242"/>
    </row>
    <row r="172" spans="13:15" x14ac:dyDescent="0.25">
      <c r="M172" s="242"/>
      <c r="N172" s="242"/>
      <c r="O172" s="242"/>
    </row>
    <row r="173" spans="13:15" x14ac:dyDescent="0.25">
      <c r="M173" s="242"/>
      <c r="N173" s="242"/>
      <c r="O173" s="242"/>
    </row>
    <row r="174" spans="13:15" x14ac:dyDescent="0.25">
      <c r="M174" s="242"/>
      <c r="N174" s="242"/>
      <c r="O174" s="242"/>
    </row>
    <row r="175" spans="13:15" x14ac:dyDescent="0.25">
      <c r="M175" s="242"/>
      <c r="N175" s="242"/>
      <c r="O175" s="242"/>
    </row>
    <row r="176" spans="13:15" x14ac:dyDescent="0.25">
      <c r="M176" s="242"/>
      <c r="N176" s="242"/>
      <c r="O176" s="242"/>
    </row>
    <row r="177" spans="13:15" x14ac:dyDescent="0.25">
      <c r="M177" s="242"/>
      <c r="N177" s="242"/>
      <c r="O177" s="242"/>
    </row>
    <row r="178" spans="13:15" x14ac:dyDescent="0.25">
      <c r="M178" s="242"/>
      <c r="N178" s="242"/>
      <c r="O178" s="242"/>
    </row>
    <row r="179" spans="13:15" x14ac:dyDescent="0.25">
      <c r="M179" s="242"/>
      <c r="N179" s="242"/>
      <c r="O179" s="242"/>
    </row>
    <row r="180" spans="13:15" x14ac:dyDescent="0.25">
      <c r="M180" s="242"/>
      <c r="N180" s="242"/>
      <c r="O180" s="242"/>
    </row>
    <row r="181" spans="13:15" x14ac:dyDescent="0.25">
      <c r="M181" s="242"/>
      <c r="N181" s="242"/>
      <c r="O181" s="242"/>
    </row>
    <row r="182" spans="13:15" x14ac:dyDescent="0.25">
      <c r="M182" s="242"/>
      <c r="N182" s="242"/>
      <c r="O182" s="242"/>
    </row>
    <row r="183" spans="13:15" x14ac:dyDescent="0.25">
      <c r="M183" s="242"/>
      <c r="N183" s="242"/>
      <c r="O183" s="242"/>
    </row>
    <row r="184" spans="13:15" x14ac:dyDescent="0.25">
      <c r="M184" s="242"/>
      <c r="N184" s="242"/>
      <c r="O184" s="242"/>
    </row>
    <row r="185" spans="13:15" x14ac:dyDescent="0.25">
      <c r="M185" s="242"/>
      <c r="N185" s="242"/>
      <c r="O185" s="242"/>
    </row>
    <row r="186" spans="13:15" x14ac:dyDescent="0.25">
      <c r="M186" s="242"/>
      <c r="N186" s="242"/>
      <c r="O186" s="242"/>
    </row>
    <row r="187" spans="13:15" x14ac:dyDescent="0.25">
      <c r="M187" s="242"/>
      <c r="N187" s="242"/>
      <c r="O187" s="242"/>
    </row>
    <row r="188" spans="13:15" x14ac:dyDescent="0.25">
      <c r="M188" s="242"/>
      <c r="N188" s="242"/>
      <c r="O188" s="242"/>
    </row>
    <row r="189" spans="13:15" x14ac:dyDescent="0.25">
      <c r="M189" s="242"/>
      <c r="N189" s="242"/>
      <c r="O189" s="242"/>
    </row>
    <row r="190" spans="13:15" x14ac:dyDescent="0.25">
      <c r="M190" s="242"/>
      <c r="N190" s="242"/>
      <c r="O190" s="242"/>
    </row>
    <row r="191" spans="13:15" x14ac:dyDescent="0.25">
      <c r="M191" s="242"/>
      <c r="N191" s="242"/>
      <c r="O191" s="242"/>
    </row>
    <row r="192" spans="13:15" x14ac:dyDescent="0.25">
      <c r="M192" s="242"/>
      <c r="N192" s="242"/>
      <c r="O192" s="242"/>
    </row>
    <row r="193" spans="13:15" x14ac:dyDescent="0.25">
      <c r="M193" s="242"/>
      <c r="N193" s="242"/>
      <c r="O193" s="242"/>
    </row>
    <row r="194" spans="13:15" x14ac:dyDescent="0.25">
      <c r="M194" s="242"/>
      <c r="N194" s="242"/>
      <c r="O194" s="242"/>
    </row>
    <row r="195" spans="13:15" x14ac:dyDescent="0.25">
      <c r="M195" s="242"/>
      <c r="N195" s="242"/>
      <c r="O195" s="242"/>
    </row>
    <row r="196" spans="13:15" x14ac:dyDescent="0.25">
      <c r="M196" s="242"/>
      <c r="N196" s="242"/>
      <c r="O196" s="242"/>
    </row>
    <row r="197" spans="13:15" x14ac:dyDescent="0.25">
      <c r="M197" s="242"/>
      <c r="N197" s="242"/>
      <c r="O197" s="242"/>
    </row>
    <row r="198" spans="13:15" x14ac:dyDescent="0.25">
      <c r="M198" s="242"/>
      <c r="N198" s="242"/>
      <c r="O198" s="242"/>
    </row>
    <row r="199" spans="13:15" x14ac:dyDescent="0.25">
      <c r="M199" s="242"/>
      <c r="N199" s="242"/>
      <c r="O199" s="242"/>
    </row>
    <row r="200" spans="13:15" x14ac:dyDescent="0.25">
      <c r="M200" s="242"/>
      <c r="N200" s="242"/>
      <c r="O200" s="242"/>
    </row>
    <row r="201" spans="13:15" x14ac:dyDescent="0.25">
      <c r="M201" s="242"/>
      <c r="N201" s="242"/>
      <c r="O201" s="242"/>
    </row>
    <row r="202" spans="13:15" x14ac:dyDescent="0.25">
      <c r="M202" s="242"/>
      <c r="N202" s="242"/>
      <c r="O202" s="242"/>
    </row>
    <row r="203" spans="13:15" x14ac:dyDescent="0.25">
      <c r="M203" s="242"/>
      <c r="N203" s="242"/>
      <c r="O203" s="242"/>
    </row>
    <row r="204" spans="13:15" x14ac:dyDescent="0.25">
      <c r="M204" s="242"/>
      <c r="N204" s="242"/>
      <c r="O204" s="242"/>
    </row>
    <row r="205" spans="13:15" x14ac:dyDescent="0.25">
      <c r="M205" s="242"/>
      <c r="N205" s="242"/>
      <c r="O205" s="242"/>
    </row>
    <row r="206" spans="13:15" x14ac:dyDescent="0.25">
      <c r="M206" s="242"/>
      <c r="N206" s="242"/>
      <c r="O206" s="242"/>
    </row>
    <row r="207" spans="13:15" x14ac:dyDescent="0.25">
      <c r="M207" s="242"/>
      <c r="N207" s="242"/>
      <c r="O207" s="242"/>
    </row>
    <row r="208" spans="13:15" x14ac:dyDescent="0.25">
      <c r="M208" s="242"/>
      <c r="N208" s="242"/>
      <c r="O208" s="242"/>
    </row>
    <row r="209" spans="13:15" x14ac:dyDescent="0.25">
      <c r="M209" s="242"/>
      <c r="N209" s="242"/>
      <c r="O209" s="242"/>
    </row>
    <row r="210" spans="13:15" x14ac:dyDescent="0.25">
      <c r="M210" s="242"/>
      <c r="N210" s="242"/>
      <c r="O210" s="242"/>
    </row>
    <row r="211" spans="13:15" x14ac:dyDescent="0.25">
      <c r="M211" s="242"/>
      <c r="N211" s="242"/>
      <c r="O211" s="242"/>
    </row>
    <row r="212" spans="13:15" x14ac:dyDescent="0.25">
      <c r="M212" s="242"/>
      <c r="N212" s="242"/>
      <c r="O212" s="242"/>
    </row>
    <row r="213" spans="13:15" x14ac:dyDescent="0.25">
      <c r="M213" s="242"/>
      <c r="N213" s="242"/>
      <c r="O213" s="242"/>
    </row>
    <row r="214" spans="13:15" x14ac:dyDescent="0.25">
      <c r="M214" s="242"/>
      <c r="N214" s="242"/>
      <c r="O214" s="242"/>
    </row>
    <row r="215" spans="13:15" x14ac:dyDescent="0.25">
      <c r="M215" s="242"/>
      <c r="N215" s="242"/>
      <c r="O215" s="242"/>
    </row>
    <row r="216" spans="13:15" x14ac:dyDescent="0.25">
      <c r="M216" s="242"/>
      <c r="N216" s="242"/>
      <c r="O216" s="242"/>
    </row>
    <row r="217" spans="13:15" x14ac:dyDescent="0.25">
      <c r="M217" s="242"/>
      <c r="N217" s="242"/>
      <c r="O217" s="242"/>
    </row>
    <row r="218" spans="13:15" x14ac:dyDescent="0.25">
      <c r="M218" s="242"/>
      <c r="N218" s="242"/>
      <c r="O218" s="242"/>
    </row>
    <row r="219" spans="13:15" x14ac:dyDescent="0.25">
      <c r="M219" s="242"/>
      <c r="N219" s="242"/>
      <c r="O219" s="242"/>
    </row>
    <row r="220" spans="13:15" x14ac:dyDescent="0.25">
      <c r="M220" s="242"/>
      <c r="N220" s="242"/>
      <c r="O220" s="242"/>
    </row>
    <row r="221" spans="13:15" x14ac:dyDescent="0.25">
      <c r="M221" s="242"/>
      <c r="N221" s="242"/>
      <c r="O221" s="242"/>
    </row>
    <row r="222" spans="13:15" x14ac:dyDescent="0.25">
      <c r="M222" s="242"/>
      <c r="N222" s="242"/>
      <c r="O222" s="242"/>
    </row>
    <row r="223" spans="13:15" x14ac:dyDescent="0.25">
      <c r="M223" s="242"/>
      <c r="N223" s="242"/>
      <c r="O223" s="242"/>
    </row>
    <row r="224" spans="13:15" x14ac:dyDescent="0.25">
      <c r="M224" s="242"/>
      <c r="N224" s="242"/>
      <c r="O224" s="242"/>
    </row>
    <row r="225" spans="13:15" x14ac:dyDescent="0.25">
      <c r="M225" s="242"/>
      <c r="N225" s="242"/>
      <c r="O225" s="242"/>
    </row>
    <row r="226" spans="13:15" x14ac:dyDescent="0.25">
      <c r="M226" s="242"/>
      <c r="N226" s="242"/>
      <c r="O226" s="242"/>
    </row>
    <row r="227" spans="13:15" x14ac:dyDescent="0.25">
      <c r="M227" s="242"/>
      <c r="N227" s="242"/>
      <c r="O227" s="242"/>
    </row>
    <row r="228" spans="13:15" x14ac:dyDescent="0.25">
      <c r="M228" s="242"/>
      <c r="N228" s="242"/>
      <c r="O228" s="242"/>
    </row>
    <row r="229" spans="13:15" x14ac:dyDescent="0.25">
      <c r="M229" s="242"/>
      <c r="N229" s="242"/>
      <c r="O229" s="242"/>
    </row>
    <row r="230" spans="13:15" x14ac:dyDescent="0.25">
      <c r="M230" s="242"/>
      <c r="N230" s="242"/>
      <c r="O230" s="242"/>
    </row>
    <row r="231" spans="13:15" x14ac:dyDescent="0.25">
      <c r="M231" s="242"/>
      <c r="N231" s="242"/>
      <c r="O231" s="242"/>
    </row>
    <row r="232" spans="13:15" x14ac:dyDescent="0.25">
      <c r="M232" s="242"/>
      <c r="N232" s="242"/>
      <c r="O232" s="242"/>
    </row>
    <row r="233" spans="13:15" x14ac:dyDescent="0.25">
      <c r="M233" s="242"/>
      <c r="N233" s="242"/>
      <c r="O233" s="242"/>
    </row>
    <row r="234" spans="13:15" x14ac:dyDescent="0.25">
      <c r="M234" s="242"/>
      <c r="N234" s="242"/>
      <c r="O234" s="242"/>
    </row>
    <row r="235" spans="13:15" x14ac:dyDescent="0.25">
      <c r="M235" s="242"/>
      <c r="N235" s="242"/>
      <c r="O235" s="242"/>
    </row>
    <row r="236" spans="13:15" x14ac:dyDescent="0.25">
      <c r="M236" s="242"/>
      <c r="N236" s="242"/>
      <c r="O236" s="242"/>
    </row>
    <row r="237" spans="13:15" x14ac:dyDescent="0.25">
      <c r="M237" s="242"/>
      <c r="N237" s="242"/>
      <c r="O237" s="242"/>
    </row>
    <row r="238" spans="13:15" x14ac:dyDescent="0.25">
      <c r="M238" s="242"/>
      <c r="N238" s="242"/>
      <c r="O238" s="242"/>
    </row>
    <row r="239" spans="13:15" x14ac:dyDescent="0.25">
      <c r="M239" s="242"/>
      <c r="N239" s="242"/>
      <c r="O239" s="242"/>
    </row>
    <row r="240" spans="13:15" x14ac:dyDescent="0.25">
      <c r="M240" s="242"/>
      <c r="N240" s="242"/>
      <c r="O240" s="242"/>
    </row>
    <row r="241" spans="13:15" x14ac:dyDescent="0.25">
      <c r="M241" s="242"/>
      <c r="N241" s="242"/>
      <c r="O241" s="242"/>
    </row>
    <row r="242" spans="13:15" x14ac:dyDescent="0.25">
      <c r="M242" s="242"/>
      <c r="N242" s="242"/>
      <c r="O242" s="242"/>
    </row>
    <row r="243" spans="13:15" x14ac:dyDescent="0.25">
      <c r="M243" s="242"/>
      <c r="N243" s="242"/>
      <c r="O243" s="242"/>
    </row>
    <row r="244" spans="13:15" x14ac:dyDescent="0.25">
      <c r="M244" s="242"/>
      <c r="N244" s="242"/>
      <c r="O244" s="242"/>
    </row>
    <row r="245" spans="13:15" x14ac:dyDescent="0.25">
      <c r="M245" s="242"/>
      <c r="N245" s="242"/>
      <c r="O245" s="242"/>
    </row>
    <row r="246" spans="13:15" x14ac:dyDescent="0.25">
      <c r="M246" s="242"/>
      <c r="N246" s="242"/>
      <c r="O246" s="242"/>
    </row>
    <row r="247" spans="13:15" x14ac:dyDescent="0.25">
      <c r="M247" s="242"/>
      <c r="N247" s="242"/>
      <c r="O247" s="242"/>
    </row>
    <row r="248" spans="13:15" x14ac:dyDescent="0.25">
      <c r="M248" s="242"/>
      <c r="N248" s="242"/>
      <c r="O248" s="242"/>
    </row>
    <row r="249" spans="13:15" x14ac:dyDescent="0.25">
      <c r="M249" s="242"/>
      <c r="N249" s="242"/>
      <c r="O249" s="242"/>
    </row>
    <row r="250" spans="13:15" x14ac:dyDescent="0.25">
      <c r="M250" s="242"/>
      <c r="N250" s="242"/>
      <c r="O250" s="242"/>
    </row>
    <row r="251" spans="13:15" x14ac:dyDescent="0.25">
      <c r="M251" s="242"/>
      <c r="N251" s="242"/>
      <c r="O251" s="242"/>
    </row>
    <row r="252" spans="13:15" x14ac:dyDescent="0.25">
      <c r="M252" s="242"/>
      <c r="N252" s="242"/>
      <c r="O252" s="242"/>
    </row>
    <row r="253" spans="13:15" x14ac:dyDescent="0.25">
      <c r="M253" s="242"/>
      <c r="N253" s="242"/>
      <c r="O253" s="242"/>
    </row>
    <row r="254" spans="13:15" x14ac:dyDescent="0.25">
      <c r="M254" s="242"/>
      <c r="N254" s="242"/>
      <c r="O254" s="242"/>
    </row>
    <row r="255" spans="13:15" x14ac:dyDescent="0.25">
      <c r="M255" s="242"/>
      <c r="N255" s="242"/>
      <c r="O255" s="242"/>
    </row>
    <row r="256" spans="13:15" x14ac:dyDescent="0.25">
      <c r="M256" s="242"/>
      <c r="N256" s="242"/>
      <c r="O256" s="242"/>
    </row>
    <row r="257" spans="13:15" x14ac:dyDescent="0.25">
      <c r="M257" s="242"/>
      <c r="N257" s="242"/>
      <c r="O257" s="242"/>
    </row>
    <row r="258" spans="13:15" x14ac:dyDescent="0.25">
      <c r="M258" s="242"/>
      <c r="N258" s="242"/>
      <c r="O258" s="242"/>
    </row>
    <row r="259" spans="13:15" x14ac:dyDescent="0.25">
      <c r="M259" s="242"/>
      <c r="N259" s="242"/>
      <c r="O259" s="242"/>
    </row>
    <row r="260" spans="13:15" x14ac:dyDescent="0.25">
      <c r="M260" s="242"/>
      <c r="N260" s="242"/>
      <c r="O260" s="242"/>
    </row>
    <row r="261" spans="13:15" x14ac:dyDescent="0.25">
      <c r="M261" s="242"/>
      <c r="N261" s="242"/>
      <c r="O261" s="242"/>
    </row>
    <row r="262" spans="13:15" x14ac:dyDescent="0.25">
      <c r="M262" s="242"/>
      <c r="N262" s="242"/>
      <c r="O262" s="242"/>
    </row>
    <row r="263" spans="13:15" x14ac:dyDescent="0.25">
      <c r="M263" s="242"/>
      <c r="N263" s="242"/>
      <c r="O263" s="242"/>
    </row>
    <row r="264" spans="13:15" x14ac:dyDescent="0.25">
      <c r="M264" s="242"/>
      <c r="N264" s="242"/>
      <c r="O264" s="242"/>
    </row>
    <row r="265" spans="13:15" x14ac:dyDescent="0.25">
      <c r="M265" s="242"/>
      <c r="N265" s="242"/>
      <c r="O265" s="242"/>
    </row>
    <row r="266" spans="13:15" x14ac:dyDescent="0.25">
      <c r="M266" s="242"/>
      <c r="N266" s="242"/>
      <c r="O266" s="242"/>
    </row>
    <row r="267" spans="13:15" x14ac:dyDescent="0.25">
      <c r="M267" s="242"/>
      <c r="N267" s="242"/>
      <c r="O267" s="242"/>
    </row>
    <row r="268" spans="13:15" x14ac:dyDescent="0.25">
      <c r="M268" s="242"/>
      <c r="N268" s="242"/>
      <c r="O268" s="242"/>
    </row>
    <row r="269" spans="13:15" x14ac:dyDescent="0.25">
      <c r="M269" s="242"/>
      <c r="N269" s="242"/>
      <c r="O269" s="242"/>
    </row>
    <row r="270" spans="13:15" x14ac:dyDescent="0.25">
      <c r="M270" s="242"/>
      <c r="N270" s="242"/>
      <c r="O270" s="242"/>
    </row>
    <row r="271" spans="13:15" x14ac:dyDescent="0.25">
      <c r="M271" s="242"/>
      <c r="N271" s="242"/>
      <c r="O271" s="242"/>
    </row>
    <row r="272" spans="13:15" x14ac:dyDescent="0.25">
      <c r="M272" s="242"/>
      <c r="N272" s="242"/>
      <c r="O272" s="242"/>
    </row>
    <row r="273" spans="13:15" x14ac:dyDescent="0.25">
      <c r="M273" s="242"/>
      <c r="N273" s="242"/>
      <c r="O273" s="242"/>
    </row>
    <row r="274" spans="13:15" x14ac:dyDescent="0.25">
      <c r="M274" s="242"/>
      <c r="N274" s="242"/>
      <c r="O274" s="242"/>
    </row>
    <row r="275" spans="13:15" x14ac:dyDescent="0.25">
      <c r="M275" s="242"/>
      <c r="N275" s="242"/>
      <c r="O275" s="242"/>
    </row>
    <row r="276" spans="13:15" x14ac:dyDescent="0.25">
      <c r="M276" s="242"/>
      <c r="N276" s="242"/>
      <c r="O276" s="242"/>
    </row>
    <row r="277" spans="13:15" x14ac:dyDescent="0.25">
      <c r="M277" s="242"/>
      <c r="N277" s="242"/>
      <c r="O277" s="242"/>
    </row>
    <row r="278" spans="13:15" x14ac:dyDescent="0.25">
      <c r="M278" s="242"/>
      <c r="N278" s="242"/>
      <c r="O278" s="242"/>
    </row>
    <row r="279" spans="13:15" x14ac:dyDescent="0.25">
      <c r="M279" s="242"/>
      <c r="N279" s="242"/>
      <c r="O279" s="242"/>
    </row>
    <row r="280" spans="13:15" x14ac:dyDescent="0.25">
      <c r="M280" s="242"/>
      <c r="N280" s="242"/>
      <c r="O280" s="242"/>
    </row>
    <row r="281" spans="13:15" x14ac:dyDescent="0.25">
      <c r="M281" s="242"/>
      <c r="N281" s="242"/>
      <c r="O281" s="242"/>
    </row>
    <row r="282" spans="13:15" x14ac:dyDescent="0.25">
      <c r="M282" s="242"/>
      <c r="N282" s="242"/>
      <c r="O282" s="242"/>
    </row>
    <row r="283" spans="13:15" x14ac:dyDescent="0.25">
      <c r="M283" s="242"/>
      <c r="N283" s="242"/>
      <c r="O283" s="242"/>
    </row>
    <row r="284" spans="13:15" x14ac:dyDescent="0.25">
      <c r="M284" s="242"/>
      <c r="N284" s="242"/>
      <c r="O284" s="242"/>
    </row>
    <row r="285" spans="13:15" x14ac:dyDescent="0.25">
      <c r="M285" s="242"/>
      <c r="N285" s="242"/>
      <c r="O285" s="242"/>
    </row>
    <row r="286" spans="13:15" x14ac:dyDescent="0.25">
      <c r="M286" s="242"/>
      <c r="N286" s="242"/>
      <c r="O286" s="242"/>
    </row>
    <row r="287" spans="13:15" x14ac:dyDescent="0.25">
      <c r="M287" s="242"/>
      <c r="N287" s="242"/>
      <c r="O287" s="242"/>
    </row>
    <row r="288" spans="13:15" x14ac:dyDescent="0.25">
      <c r="M288" s="242"/>
      <c r="N288" s="242"/>
      <c r="O288" s="242"/>
    </row>
    <row r="289" spans="13:15" x14ac:dyDescent="0.25">
      <c r="M289" s="242"/>
      <c r="N289" s="242"/>
      <c r="O289" s="242"/>
    </row>
    <row r="290" spans="13:15" x14ac:dyDescent="0.25">
      <c r="M290" s="242"/>
      <c r="N290" s="242"/>
      <c r="O290" s="242"/>
    </row>
    <row r="291" spans="13:15" x14ac:dyDescent="0.25">
      <c r="M291" s="242"/>
      <c r="N291" s="242"/>
      <c r="O291" s="242"/>
    </row>
    <row r="292" spans="13:15" x14ac:dyDescent="0.25">
      <c r="M292" s="242"/>
      <c r="N292" s="242"/>
      <c r="O292" s="242"/>
    </row>
    <row r="293" spans="13:15" x14ac:dyDescent="0.25">
      <c r="M293" s="242"/>
      <c r="N293" s="242"/>
      <c r="O293" s="242"/>
    </row>
    <row r="294" spans="13:15" x14ac:dyDescent="0.25">
      <c r="M294" s="242"/>
      <c r="N294" s="242"/>
      <c r="O294" s="242"/>
    </row>
    <row r="295" spans="13:15" x14ac:dyDescent="0.25">
      <c r="M295" s="242"/>
      <c r="N295" s="242"/>
      <c r="O295" s="242"/>
    </row>
    <row r="296" spans="13:15" x14ac:dyDescent="0.25">
      <c r="M296" s="242"/>
      <c r="N296" s="242"/>
      <c r="O296" s="242"/>
    </row>
    <row r="297" spans="13:15" x14ac:dyDescent="0.25">
      <c r="M297" s="242"/>
      <c r="N297" s="242"/>
      <c r="O297" s="242"/>
    </row>
    <row r="298" spans="13:15" x14ac:dyDescent="0.25">
      <c r="M298" s="242"/>
      <c r="N298" s="242"/>
      <c r="O298" s="242"/>
    </row>
    <row r="299" spans="13:15" x14ac:dyDescent="0.25">
      <c r="M299" s="242"/>
      <c r="N299" s="242"/>
      <c r="O299" s="242"/>
    </row>
    <row r="300" spans="13:15" x14ac:dyDescent="0.25">
      <c r="M300" s="242"/>
      <c r="N300" s="242"/>
      <c r="O300" s="242"/>
    </row>
    <row r="301" spans="13:15" x14ac:dyDescent="0.25">
      <c r="M301" s="242"/>
      <c r="N301" s="242"/>
      <c r="O301" s="242"/>
    </row>
    <row r="302" spans="13:15" x14ac:dyDescent="0.25">
      <c r="M302" s="242"/>
      <c r="N302" s="242"/>
      <c r="O302" s="242"/>
    </row>
    <row r="303" spans="13:15" x14ac:dyDescent="0.25">
      <c r="M303" s="242"/>
      <c r="N303" s="242"/>
      <c r="O303" s="242"/>
    </row>
    <row r="304" spans="13:15" x14ac:dyDescent="0.25">
      <c r="M304" s="242"/>
      <c r="N304" s="242"/>
      <c r="O304" s="242"/>
    </row>
    <row r="305" spans="13:15" x14ac:dyDescent="0.25">
      <c r="M305" s="242"/>
      <c r="N305" s="242"/>
      <c r="O305" s="242"/>
    </row>
    <row r="306" spans="13:15" x14ac:dyDescent="0.25">
      <c r="M306" s="242"/>
      <c r="N306" s="242"/>
      <c r="O306" s="242"/>
    </row>
    <row r="307" spans="13:15" x14ac:dyDescent="0.25">
      <c r="M307" s="242"/>
      <c r="N307" s="242"/>
      <c r="O307" s="242"/>
    </row>
    <row r="308" spans="13:15" x14ac:dyDescent="0.25">
      <c r="M308" s="242"/>
      <c r="N308" s="242"/>
      <c r="O308" s="242"/>
    </row>
    <row r="309" spans="13:15" x14ac:dyDescent="0.25">
      <c r="M309" s="242"/>
      <c r="N309" s="242"/>
      <c r="O309" s="242"/>
    </row>
    <row r="310" spans="13:15" x14ac:dyDescent="0.25">
      <c r="M310" s="242"/>
      <c r="N310" s="242"/>
      <c r="O310" s="242"/>
    </row>
    <row r="311" spans="13:15" x14ac:dyDescent="0.25">
      <c r="M311" s="242"/>
      <c r="N311" s="242"/>
      <c r="O311" s="242"/>
    </row>
    <row r="312" spans="13:15" x14ac:dyDescent="0.25">
      <c r="M312" s="242"/>
      <c r="N312" s="242"/>
      <c r="O312" s="242"/>
    </row>
    <row r="313" spans="13:15" x14ac:dyDescent="0.25">
      <c r="M313" s="242"/>
      <c r="N313" s="242"/>
      <c r="O313" s="242"/>
    </row>
    <row r="314" spans="13:15" x14ac:dyDescent="0.25">
      <c r="M314" s="242"/>
      <c r="N314" s="242"/>
      <c r="O314" s="242"/>
    </row>
    <row r="315" spans="13:15" x14ac:dyDescent="0.25">
      <c r="M315" s="242"/>
      <c r="N315" s="242"/>
      <c r="O315" s="242"/>
    </row>
    <row r="316" spans="13:15" x14ac:dyDescent="0.25">
      <c r="M316" s="242"/>
      <c r="N316" s="242"/>
      <c r="O316" s="242"/>
    </row>
    <row r="317" spans="13:15" x14ac:dyDescent="0.25">
      <c r="M317" s="242"/>
      <c r="N317" s="242"/>
      <c r="O317" s="242"/>
    </row>
    <row r="318" spans="13:15" x14ac:dyDescent="0.25">
      <c r="M318" s="242"/>
      <c r="N318" s="242"/>
      <c r="O318" s="242"/>
    </row>
    <row r="319" spans="13:15" x14ac:dyDescent="0.25">
      <c r="M319" s="242"/>
      <c r="N319" s="242"/>
      <c r="O319" s="242"/>
    </row>
    <row r="320" spans="13:15" x14ac:dyDescent="0.25">
      <c r="M320" s="242"/>
      <c r="N320" s="242"/>
      <c r="O320" s="242"/>
    </row>
    <row r="321" spans="13:15" x14ac:dyDescent="0.25">
      <c r="M321" s="242"/>
      <c r="N321" s="242"/>
      <c r="O321" s="242"/>
    </row>
    <row r="322" spans="13:15" x14ac:dyDescent="0.25">
      <c r="M322" s="242"/>
      <c r="N322" s="242"/>
      <c r="O322" s="242"/>
    </row>
    <row r="323" spans="13:15" x14ac:dyDescent="0.25">
      <c r="M323" s="242"/>
      <c r="N323" s="242"/>
      <c r="O323" s="242"/>
    </row>
    <row r="324" spans="13:15" x14ac:dyDescent="0.25">
      <c r="M324" s="242"/>
      <c r="N324" s="242"/>
      <c r="O324" s="242"/>
    </row>
    <row r="325" spans="13:15" x14ac:dyDescent="0.25">
      <c r="M325" s="242"/>
      <c r="N325" s="242"/>
      <c r="O325" s="242"/>
    </row>
    <row r="326" spans="13:15" x14ac:dyDescent="0.25">
      <c r="M326" s="242"/>
      <c r="N326" s="242"/>
      <c r="O326" s="242"/>
    </row>
    <row r="327" spans="13:15" x14ac:dyDescent="0.25">
      <c r="M327" s="242"/>
      <c r="N327" s="242"/>
      <c r="O327" s="242"/>
    </row>
    <row r="328" spans="13:15" x14ac:dyDescent="0.25">
      <c r="M328" s="242"/>
      <c r="N328" s="242"/>
      <c r="O328" s="242"/>
    </row>
    <row r="329" spans="13:15" x14ac:dyDescent="0.25">
      <c r="M329" s="242"/>
      <c r="N329" s="242"/>
      <c r="O329" s="242"/>
    </row>
    <row r="330" spans="13:15" x14ac:dyDescent="0.25">
      <c r="M330" s="242"/>
      <c r="N330" s="242"/>
      <c r="O330" s="242"/>
    </row>
    <row r="331" spans="13:15" x14ac:dyDescent="0.25">
      <c r="M331" s="242"/>
      <c r="N331" s="242"/>
      <c r="O331" s="242"/>
    </row>
    <row r="332" spans="13:15" x14ac:dyDescent="0.25">
      <c r="M332" s="242"/>
      <c r="N332" s="242"/>
      <c r="O332" s="242"/>
    </row>
    <row r="333" spans="13:15" x14ac:dyDescent="0.25">
      <c r="M333" s="242"/>
      <c r="N333" s="242"/>
      <c r="O333" s="242"/>
    </row>
    <row r="334" spans="13:15" x14ac:dyDescent="0.25">
      <c r="M334" s="242"/>
      <c r="N334" s="242"/>
      <c r="O334" s="242"/>
    </row>
    <row r="335" spans="13:15" x14ac:dyDescent="0.25">
      <c r="M335" s="242"/>
      <c r="N335" s="242"/>
      <c r="O335" s="242"/>
    </row>
    <row r="336" spans="13:15" x14ac:dyDescent="0.25">
      <c r="M336" s="242"/>
      <c r="N336" s="242"/>
      <c r="O336" s="242"/>
    </row>
    <row r="337" spans="13:15" x14ac:dyDescent="0.25">
      <c r="M337" s="242"/>
      <c r="N337" s="242"/>
      <c r="O337" s="242"/>
    </row>
    <row r="338" spans="13:15" x14ac:dyDescent="0.25">
      <c r="M338" s="242"/>
      <c r="N338" s="242"/>
      <c r="O338" s="242"/>
    </row>
    <row r="339" spans="13:15" x14ac:dyDescent="0.25">
      <c r="M339" s="242"/>
      <c r="N339" s="242"/>
      <c r="O339" s="242"/>
    </row>
    <row r="340" spans="13:15" x14ac:dyDescent="0.25">
      <c r="M340" s="242"/>
      <c r="N340" s="242"/>
      <c r="O340" s="242"/>
    </row>
    <row r="341" spans="13:15" x14ac:dyDescent="0.25">
      <c r="M341" s="242"/>
      <c r="N341" s="242"/>
      <c r="O341" s="242"/>
    </row>
    <row r="342" spans="13:15" x14ac:dyDescent="0.25">
      <c r="M342" s="242"/>
      <c r="N342" s="242"/>
      <c r="O342" s="242"/>
    </row>
    <row r="343" spans="13:15" x14ac:dyDescent="0.25">
      <c r="M343" s="242"/>
      <c r="N343" s="242"/>
      <c r="O343" s="242"/>
    </row>
    <row r="344" spans="13:15" x14ac:dyDescent="0.25">
      <c r="M344" s="242"/>
      <c r="N344" s="242"/>
      <c r="O344" s="242"/>
    </row>
    <row r="345" spans="13:15" x14ac:dyDescent="0.25">
      <c r="M345" s="242"/>
      <c r="N345" s="242"/>
      <c r="O345" s="242"/>
    </row>
    <row r="346" spans="13:15" x14ac:dyDescent="0.25">
      <c r="M346" s="242"/>
      <c r="N346" s="242"/>
      <c r="O346" s="242"/>
    </row>
    <row r="347" spans="13:15" x14ac:dyDescent="0.25">
      <c r="M347" s="242"/>
      <c r="N347" s="242"/>
      <c r="O347" s="242"/>
    </row>
    <row r="348" spans="13:15" x14ac:dyDescent="0.25">
      <c r="M348" s="242"/>
      <c r="N348" s="242"/>
      <c r="O348" s="242"/>
    </row>
    <row r="349" spans="13:15" x14ac:dyDescent="0.25">
      <c r="M349" s="242"/>
      <c r="N349" s="242"/>
      <c r="O349" s="242"/>
    </row>
    <row r="350" spans="13:15" x14ac:dyDescent="0.25">
      <c r="M350" s="242"/>
      <c r="N350" s="242"/>
      <c r="O350" s="242"/>
    </row>
    <row r="351" spans="13:15" x14ac:dyDescent="0.25">
      <c r="M351" s="242"/>
      <c r="N351" s="242"/>
      <c r="O351" s="242"/>
    </row>
    <row r="352" spans="13:15" x14ac:dyDescent="0.25">
      <c r="M352" s="242"/>
      <c r="N352" s="242"/>
      <c r="O352" s="242"/>
    </row>
    <row r="353" spans="13:15" x14ac:dyDescent="0.25">
      <c r="M353" s="242"/>
      <c r="N353" s="242"/>
      <c r="O353" s="242"/>
    </row>
    <row r="354" spans="13:15" x14ac:dyDescent="0.25">
      <c r="M354" s="242"/>
      <c r="N354" s="242"/>
      <c r="O354" s="242"/>
    </row>
    <row r="355" spans="13:15" x14ac:dyDescent="0.25">
      <c r="M355" s="242"/>
      <c r="N355" s="242"/>
      <c r="O355" s="242"/>
    </row>
    <row r="356" spans="13:15" x14ac:dyDescent="0.25">
      <c r="M356" s="242"/>
      <c r="N356" s="242"/>
      <c r="O356" s="242"/>
    </row>
    <row r="357" spans="13:15" x14ac:dyDescent="0.25">
      <c r="M357" s="242"/>
      <c r="N357" s="242"/>
      <c r="O357" s="242"/>
    </row>
    <row r="358" spans="13:15" x14ac:dyDescent="0.25">
      <c r="M358" s="242"/>
      <c r="N358" s="242"/>
      <c r="O358" s="242"/>
    </row>
    <row r="359" spans="13:15" x14ac:dyDescent="0.25">
      <c r="M359" s="242"/>
      <c r="N359" s="242"/>
      <c r="O359" s="242"/>
    </row>
    <row r="360" spans="13:15" x14ac:dyDescent="0.25">
      <c r="M360" s="242"/>
      <c r="N360" s="242"/>
      <c r="O360" s="242"/>
    </row>
    <row r="361" spans="13:15" x14ac:dyDescent="0.25">
      <c r="M361" s="242"/>
      <c r="N361" s="242"/>
      <c r="O361" s="242"/>
    </row>
    <row r="362" spans="13:15" x14ac:dyDescent="0.25">
      <c r="M362" s="242"/>
      <c r="N362" s="242"/>
      <c r="O362" s="242"/>
    </row>
    <row r="363" spans="13:15" x14ac:dyDescent="0.25">
      <c r="M363" s="242"/>
      <c r="N363" s="242"/>
      <c r="O363" s="242"/>
    </row>
    <row r="364" spans="13:15" x14ac:dyDescent="0.25">
      <c r="M364" s="242"/>
      <c r="N364" s="242"/>
      <c r="O364" s="242"/>
    </row>
    <row r="365" spans="13:15" x14ac:dyDescent="0.25">
      <c r="M365" s="242"/>
      <c r="N365" s="242"/>
      <c r="O365" s="242"/>
    </row>
    <row r="366" spans="13:15" x14ac:dyDescent="0.25">
      <c r="M366" s="242"/>
      <c r="N366" s="242"/>
      <c r="O366" s="242"/>
    </row>
    <row r="367" spans="13:15" x14ac:dyDescent="0.25">
      <c r="M367" s="242"/>
      <c r="N367" s="242"/>
      <c r="O367" s="242"/>
    </row>
    <row r="368" spans="13:15" x14ac:dyDescent="0.25">
      <c r="M368" s="242"/>
      <c r="N368" s="242"/>
      <c r="O368" s="242"/>
    </row>
    <row r="369" spans="13:15" x14ac:dyDescent="0.25">
      <c r="M369" s="242"/>
      <c r="N369" s="242"/>
      <c r="O369" s="242"/>
    </row>
    <row r="370" spans="13:15" x14ac:dyDescent="0.25">
      <c r="M370" s="242"/>
      <c r="N370" s="242"/>
      <c r="O370" s="242"/>
    </row>
    <row r="371" spans="13:15" x14ac:dyDescent="0.25">
      <c r="M371" s="242"/>
      <c r="N371" s="242"/>
      <c r="O371" s="242"/>
    </row>
    <row r="372" spans="13:15" x14ac:dyDescent="0.25">
      <c r="M372" s="242"/>
      <c r="N372" s="242"/>
      <c r="O372" s="242"/>
    </row>
    <row r="373" spans="13:15" x14ac:dyDescent="0.25">
      <c r="M373" s="242"/>
      <c r="N373" s="242"/>
      <c r="O373" s="242"/>
    </row>
    <row r="374" spans="13:15" x14ac:dyDescent="0.25">
      <c r="M374" s="242"/>
      <c r="N374" s="242"/>
      <c r="O374" s="242"/>
    </row>
    <row r="375" spans="13:15" x14ac:dyDescent="0.25">
      <c r="M375" s="242"/>
      <c r="N375" s="242"/>
      <c r="O375" s="242"/>
    </row>
    <row r="376" spans="13:15" x14ac:dyDescent="0.25">
      <c r="M376" s="242"/>
      <c r="N376" s="242"/>
      <c r="O376" s="242"/>
    </row>
    <row r="377" spans="13:15" x14ac:dyDescent="0.25">
      <c r="M377" s="242"/>
      <c r="N377" s="242"/>
      <c r="O377" s="242"/>
    </row>
    <row r="378" spans="13:15" x14ac:dyDescent="0.25">
      <c r="M378" s="242"/>
      <c r="N378" s="242"/>
      <c r="O378" s="242"/>
    </row>
    <row r="379" spans="13:15" x14ac:dyDescent="0.25">
      <c r="M379" s="242"/>
      <c r="N379" s="242"/>
      <c r="O379" s="242"/>
    </row>
    <row r="380" spans="13:15" x14ac:dyDescent="0.25">
      <c r="M380" s="242"/>
      <c r="N380" s="242"/>
      <c r="O380" s="242"/>
    </row>
    <row r="381" spans="13:15" x14ac:dyDescent="0.25">
      <c r="M381" s="242"/>
      <c r="N381" s="242"/>
      <c r="O381" s="242"/>
    </row>
    <row r="382" spans="13:15" x14ac:dyDescent="0.25">
      <c r="M382" s="242"/>
      <c r="N382" s="242"/>
      <c r="O382" s="242"/>
    </row>
    <row r="383" spans="13:15" x14ac:dyDescent="0.25">
      <c r="M383" s="242"/>
      <c r="N383" s="242"/>
      <c r="O383" s="242"/>
    </row>
    <row r="384" spans="13:15" x14ac:dyDescent="0.25">
      <c r="M384" s="242"/>
      <c r="N384" s="242"/>
      <c r="O384" s="242"/>
    </row>
    <row r="385" spans="13:15" x14ac:dyDescent="0.25">
      <c r="M385" s="242"/>
      <c r="N385" s="242"/>
      <c r="O385" s="242"/>
    </row>
    <row r="386" spans="13:15" x14ac:dyDescent="0.25">
      <c r="M386" s="242"/>
      <c r="N386" s="242"/>
      <c r="O386" s="242"/>
    </row>
    <row r="387" spans="13:15" x14ac:dyDescent="0.25">
      <c r="M387" s="242"/>
      <c r="N387" s="242"/>
      <c r="O387" s="242"/>
    </row>
    <row r="388" spans="13:15" x14ac:dyDescent="0.25">
      <c r="M388" s="242"/>
      <c r="N388" s="242"/>
      <c r="O388" s="242"/>
    </row>
    <row r="389" spans="13:15" x14ac:dyDescent="0.25">
      <c r="M389" s="242"/>
      <c r="N389" s="242"/>
      <c r="O389" s="242"/>
    </row>
    <row r="390" spans="13:15" x14ac:dyDescent="0.25">
      <c r="M390" s="242"/>
      <c r="N390" s="242"/>
      <c r="O390" s="242"/>
    </row>
    <row r="391" spans="13:15" x14ac:dyDescent="0.25">
      <c r="M391" s="242"/>
      <c r="N391" s="242"/>
      <c r="O391" s="242"/>
    </row>
    <row r="392" spans="13:15" x14ac:dyDescent="0.25">
      <c r="M392" s="242"/>
      <c r="N392" s="242"/>
      <c r="O392" s="242"/>
    </row>
    <row r="393" spans="13:15" x14ac:dyDescent="0.25">
      <c r="M393" s="242"/>
      <c r="N393" s="242"/>
      <c r="O393" s="242"/>
    </row>
    <row r="394" spans="13:15" x14ac:dyDescent="0.25">
      <c r="M394" s="242"/>
      <c r="N394" s="242"/>
      <c r="O394" s="242"/>
    </row>
    <row r="395" spans="13:15" x14ac:dyDescent="0.25">
      <c r="M395" s="242"/>
      <c r="N395" s="242"/>
      <c r="O395" s="242"/>
    </row>
    <row r="396" spans="13:15" x14ac:dyDescent="0.25">
      <c r="M396" s="242"/>
      <c r="N396" s="242"/>
      <c r="O396" s="242"/>
    </row>
    <row r="397" spans="13:15" x14ac:dyDescent="0.25">
      <c r="M397" s="242"/>
      <c r="N397" s="242"/>
      <c r="O397" s="242"/>
    </row>
    <row r="398" spans="13:15" x14ac:dyDescent="0.25">
      <c r="M398" s="242"/>
      <c r="N398" s="242"/>
      <c r="O398" s="242"/>
    </row>
    <row r="399" spans="13:15" x14ac:dyDescent="0.25">
      <c r="M399" s="242"/>
      <c r="N399" s="242"/>
      <c r="O399" s="242"/>
    </row>
    <row r="400" spans="13:15" x14ac:dyDescent="0.25">
      <c r="M400" s="242"/>
      <c r="N400" s="242"/>
      <c r="O400" s="242"/>
    </row>
    <row r="401" spans="13:15" x14ac:dyDescent="0.25">
      <c r="M401" s="242"/>
      <c r="N401" s="242"/>
      <c r="O401" s="242"/>
    </row>
    <row r="402" spans="13:15" x14ac:dyDescent="0.25">
      <c r="M402" s="242"/>
      <c r="N402" s="242"/>
      <c r="O402" s="242"/>
    </row>
    <row r="403" spans="13:15" x14ac:dyDescent="0.25">
      <c r="M403" s="242"/>
      <c r="N403" s="242"/>
      <c r="O403" s="242"/>
    </row>
    <row r="404" spans="13:15" x14ac:dyDescent="0.25">
      <c r="M404" s="242"/>
      <c r="N404" s="242"/>
      <c r="O404" s="242"/>
    </row>
    <row r="405" spans="13:15" x14ac:dyDescent="0.25">
      <c r="M405" s="242"/>
      <c r="N405" s="242"/>
      <c r="O405" s="242"/>
    </row>
    <row r="406" spans="13:15" x14ac:dyDescent="0.25">
      <c r="M406" s="242"/>
      <c r="N406" s="242"/>
      <c r="O406" s="242"/>
    </row>
    <row r="407" spans="13:15" x14ac:dyDescent="0.25">
      <c r="M407" s="242"/>
      <c r="N407" s="242"/>
      <c r="O407" s="242"/>
    </row>
    <row r="408" spans="13:15" x14ac:dyDescent="0.25">
      <c r="M408" s="242"/>
      <c r="N408" s="242"/>
      <c r="O408" s="242"/>
    </row>
    <row r="409" spans="13:15" x14ac:dyDescent="0.25">
      <c r="M409" s="242"/>
      <c r="N409" s="242"/>
      <c r="O409" s="242"/>
    </row>
    <row r="410" spans="13:15" x14ac:dyDescent="0.25">
      <c r="M410" s="242"/>
      <c r="N410" s="242"/>
      <c r="O410" s="242"/>
    </row>
    <row r="411" spans="13:15" x14ac:dyDescent="0.25">
      <c r="M411" s="242"/>
      <c r="N411" s="242"/>
      <c r="O411" s="242"/>
    </row>
    <row r="412" spans="13:15" x14ac:dyDescent="0.25">
      <c r="M412" s="242"/>
      <c r="N412" s="242"/>
      <c r="O412" s="242"/>
    </row>
    <row r="413" spans="13:15" x14ac:dyDescent="0.25">
      <c r="M413" s="242"/>
      <c r="N413" s="242"/>
      <c r="O413" s="242"/>
    </row>
    <row r="414" spans="13:15" x14ac:dyDescent="0.25">
      <c r="M414" s="242"/>
      <c r="N414" s="242"/>
      <c r="O414" s="242"/>
    </row>
    <row r="415" spans="13:15" x14ac:dyDescent="0.25">
      <c r="M415" s="242"/>
      <c r="N415" s="242"/>
      <c r="O415" s="242"/>
    </row>
    <row r="416" spans="13:15" x14ac:dyDescent="0.25">
      <c r="M416" s="242"/>
      <c r="N416" s="242"/>
      <c r="O416" s="242"/>
    </row>
    <row r="417" spans="13:15" x14ac:dyDescent="0.25">
      <c r="M417" s="242"/>
      <c r="N417" s="242"/>
      <c r="O417" s="242"/>
    </row>
    <row r="418" spans="13:15" x14ac:dyDescent="0.25">
      <c r="M418" s="242"/>
      <c r="N418" s="242"/>
      <c r="O418" s="242"/>
    </row>
    <row r="419" spans="13:15" x14ac:dyDescent="0.25">
      <c r="M419" s="242"/>
      <c r="N419" s="242"/>
      <c r="O419" s="242"/>
    </row>
    <row r="420" spans="13:15" x14ac:dyDescent="0.25">
      <c r="M420" s="242"/>
      <c r="N420" s="242"/>
      <c r="O420" s="242"/>
    </row>
    <row r="421" spans="13:15" x14ac:dyDescent="0.25">
      <c r="M421" s="242"/>
      <c r="N421" s="242"/>
      <c r="O421" s="242"/>
    </row>
    <row r="422" spans="13:15" x14ac:dyDescent="0.25">
      <c r="M422" s="242"/>
      <c r="N422" s="242"/>
      <c r="O422" s="242"/>
    </row>
    <row r="423" spans="13:15" x14ac:dyDescent="0.25">
      <c r="M423" s="242"/>
      <c r="N423" s="242"/>
      <c r="O423" s="242"/>
    </row>
    <row r="424" spans="13:15" x14ac:dyDescent="0.25">
      <c r="M424" s="242"/>
      <c r="N424" s="242"/>
      <c r="O424" s="242"/>
    </row>
    <row r="425" spans="13:15" x14ac:dyDescent="0.25">
      <c r="M425" s="242"/>
      <c r="N425" s="242"/>
      <c r="O425" s="242"/>
    </row>
    <row r="426" spans="13:15" x14ac:dyDescent="0.25">
      <c r="M426" s="242"/>
      <c r="N426" s="242"/>
      <c r="O426" s="242"/>
    </row>
    <row r="427" spans="13:15" x14ac:dyDescent="0.25">
      <c r="M427" s="242"/>
      <c r="N427" s="242"/>
      <c r="O427" s="242"/>
    </row>
    <row r="428" spans="13:15" x14ac:dyDescent="0.25">
      <c r="M428" s="242"/>
      <c r="N428" s="242"/>
      <c r="O428" s="242"/>
    </row>
    <row r="429" spans="13:15" x14ac:dyDescent="0.25">
      <c r="M429" s="242"/>
      <c r="N429" s="242"/>
      <c r="O429" s="242"/>
    </row>
    <row r="430" spans="13:15" x14ac:dyDescent="0.25">
      <c r="M430" s="242"/>
      <c r="N430" s="242"/>
      <c r="O430" s="242"/>
    </row>
    <row r="431" spans="13:15" x14ac:dyDescent="0.25">
      <c r="M431" s="242"/>
      <c r="N431" s="242"/>
      <c r="O431" s="242"/>
    </row>
    <row r="432" spans="13:15" x14ac:dyDescent="0.25">
      <c r="M432" s="242"/>
      <c r="N432" s="242"/>
      <c r="O432" s="242"/>
    </row>
    <row r="433" spans="13:15" x14ac:dyDescent="0.25">
      <c r="M433" s="242"/>
      <c r="N433" s="242"/>
      <c r="O433" s="242"/>
    </row>
    <row r="434" spans="13:15" x14ac:dyDescent="0.25">
      <c r="M434" s="242"/>
      <c r="N434" s="242"/>
      <c r="O434" s="242"/>
    </row>
    <row r="435" spans="13:15" x14ac:dyDescent="0.25">
      <c r="M435" s="242"/>
      <c r="N435" s="242"/>
      <c r="O435" s="242"/>
    </row>
    <row r="436" spans="13:15" x14ac:dyDescent="0.25">
      <c r="M436" s="242"/>
      <c r="N436" s="242"/>
      <c r="O436" s="242"/>
    </row>
    <row r="437" spans="13:15" x14ac:dyDescent="0.25">
      <c r="M437" s="242"/>
      <c r="N437" s="242"/>
      <c r="O437" s="242"/>
    </row>
    <row r="438" spans="13:15" x14ac:dyDescent="0.25">
      <c r="M438" s="242"/>
      <c r="N438" s="242"/>
      <c r="O438" s="242"/>
    </row>
    <row r="439" spans="13:15" x14ac:dyDescent="0.25">
      <c r="M439" s="242"/>
      <c r="N439" s="242"/>
      <c r="O439" s="242"/>
    </row>
    <row r="440" spans="13:15" x14ac:dyDescent="0.25">
      <c r="M440" s="242"/>
      <c r="N440" s="242"/>
      <c r="O440" s="242"/>
    </row>
    <row r="441" spans="13:15" x14ac:dyDescent="0.25">
      <c r="M441" s="242"/>
      <c r="N441" s="242"/>
      <c r="O441" s="242"/>
    </row>
    <row r="442" spans="13:15" x14ac:dyDescent="0.25">
      <c r="M442" s="242"/>
      <c r="N442" s="242"/>
      <c r="O442" s="242"/>
    </row>
    <row r="443" spans="13:15" x14ac:dyDescent="0.25">
      <c r="M443" s="242"/>
      <c r="N443" s="242"/>
      <c r="O443" s="242"/>
    </row>
    <row r="444" spans="13:15" x14ac:dyDescent="0.25">
      <c r="M444" s="242"/>
      <c r="N444" s="242"/>
      <c r="O444" s="242"/>
    </row>
    <row r="445" spans="13:15" x14ac:dyDescent="0.25">
      <c r="M445" s="242"/>
      <c r="N445" s="242"/>
      <c r="O445" s="242"/>
    </row>
    <row r="446" spans="13:15" x14ac:dyDescent="0.25">
      <c r="M446" s="242"/>
      <c r="N446" s="242"/>
      <c r="O446" s="242"/>
    </row>
    <row r="447" spans="13:15" x14ac:dyDescent="0.25">
      <c r="M447" s="242"/>
      <c r="N447" s="242"/>
      <c r="O447" s="242"/>
    </row>
    <row r="448" spans="13:15" x14ac:dyDescent="0.25">
      <c r="M448" s="242"/>
      <c r="N448" s="242"/>
      <c r="O448" s="242"/>
    </row>
    <row r="449" spans="13:15" x14ac:dyDescent="0.25">
      <c r="M449" s="242"/>
      <c r="N449" s="242"/>
      <c r="O449" s="242"/>
    </row>
    <row r="450" spans="13:15" x14ac:dyDescent="0.25">
      <c r="M450" s="242"/>
      <c r="N450" s="242"/>
      <c r="O450" s="242"/>
    </row>
    <row r="451" spans="13:15" x14ac:dyDescent="0.25">
      <c r="M451" s="242"/>
      <c r="N451" s="242"/>
      <c r="O451" s="242"/>
    </row>
    <row r="452" spans="13:15" x14ac:dyDescent="0.25">
      <c r="M452" s="242"/>
      <c r="N452" s="242"/>
      <c r="O452" s="242"/>
    </row>
    <row r="453" spans="13:15" x14ac:dyDescent="0.25">
      <c r="M453" s="242"/>
      <c r="N453" s="242"/>
      <c r="O453" s="242"/>
    </row>
    <row r="454" spans="13:15" x14ac:dyDescent="0.25">
      <c r="M454" s="242"/>
      <c r="N454" s="242"/>
      <c r="O454" s="242"/>
    </row>
    <row r="455" spans="13:15" x14ac:dyDescent="0.25">
      <c r="M455" s="242"/>
      <c r="N455" s="242"/>
      <c r="O455" s="242"/>
    </row>
    <row r="456" spans="13:15" x14ac:dyDescent="0.25">
      <c r="M456" s="242"/>
      <c r="N456" s="242"/>
      <c r="O456" s="242"/>
    </row>
    <row r="457" spans="13:15" x14ac:dyDescent="0.25">
      <c r="M457" s="242"/>
      <c r="N457" s="242"/>
      <c r="O457" s="242"/>
    </row>
    <row r="458" spans="13:15" x14ac:dyDescent="0.25">
      <c r="M458" s="242"/>
      <c r="N458" s="242"/>
      <c r="O458" s="242"/>
    </row>
    <row r="459" spans="13:15" x14ac:dyDescent="0.25">
      <c r="M459" s="242"/>
      <c r="N459" s="242"/>
      <c r="O459" s="242"/>
    </row>
    <row r="460" spans="13:15" x14ac:dyDescent="0.25">
      <c r="M460" s="242"/>
      <c r="N460" s="242"/>
      <c r="O460" s="242"/>
    </row>
    <row r="461" spans="13:15" x14ac:dyDescent="0.25">
      <c r="M461" s="242"/>
      <c r="N461" s="242"/>
      <c r="O461" s="242"/>
    </row>
    <row r="462" spans="13:15" x14ac:dyDescent="0.25">
      <c r="M462" s="242"/>
      <c r="N462" s="242"/>
      <c r="O462" s="242"/>
    </row>
    <row r="463" spans="13:15" x14ac:dyDescent="0.25">
      <c r="M463" s="242"/>
      <c r="N463" s="242"/>
      <c r="O463" s="242"/>
    </row>
    <row r="464" spans="13:15" x14ac:dyDescent="0.25">
      <c r="M464" s="242"/>
      <c r="N464" s="242"/>
      <c r="O464" s="242"/>
    </row>
    <row r="465" spans="13:15" x14ac:dyDescent="0.25">
      <c r="M465" s="242"/>
      <c r="N465" s="242"/>
      <c r="O465" s="242"/>
    </row>
    <row r="466" spans="13:15" x14ac:dyDescent="0.25">
      <c r="M466" s="242"/>
      <c r="N466" s="242"/>
      <c r="O466" s="242"/>
    </row>
    <row r="467" spans="13:15" x14ac:dyDescent="0.25">
      <c r="M467" s="242"/>
      <c r="N467" s="242"/>
      <c r="O467" s="242"/>
    </row>
    <row r="468" spans="13:15" x14ac:dyDescent="0.25">
      <c r="M468" s="242"/>
      <c r="N468" s="242"/>
      <c r="O468" s="242"/>
    </row>
    <row r="469" spans="13:15" x14ac:dyDescent="0.25">
      <c r="M469" s="242"/>
      <c r="N469" s="242"/>
      <c r="O469" s="242"/>
    </row>
    <row r="470" spans="13:15" x14ac:dyDescent="0.25">
      <c r="M470" s="242"/>
      <c r="N470" s="242"/>
      <c r="O470" s="242"/>
    </row>
    <row r="471" spans="13:15" x14ac:dyDescent="0.25">
      <c r="M471" s="242"/>
      <c r="N471" s="242"/>
      <c r="O471" s="242"/>
    </row>
    <row r="472" spans="13:15" x14ac:dyDescent="0.25">
      <c r="M472" s="242"/>
      <c r="N472" s="242"/>
      <c r="O472" s="242"/>
    </row>
    <row r="473" spans="13:15" x14ac:dyDescent="0.25">
      <c r="M473" s="242"/>
      <c r="N473" s="242"/>
      <c r="O473" s="242"/>
    </row>
    <row r="474" spans="13:15" x14ac:dyDescent="0.25">
      <c r="M474" s="242"/>
      <c r="N474" s="242"/>
      <c r="O474" s="242"/>
    </row>
    <row r="475" spans="13:15" x14ac:dyDescent="0.25">
      <c r="M475" s="242"/>
      <c r="N475" s="242"/>
      <c r="O475" s="242"/>
    </row>
    <row r="476" spans="13:15" x14ac:dyDescent="0.25">
      <c r="M476" s="242"/>
      <c r="N476" s="242"/>
      <c r="O476" s="242"/>
    </row>
    <row r="477" spans="13:15" x14ac:dyDescent="0.25">
      <c r="M477" s="242"/>
      <c r="N477" s="242"/>
      <c r="O477" s="242"/>
    </row>
    <row r="478" spans="13:15" x14ac:dyDescent="0.25">
      <c r="M478" s="242"/>
      <c r="N478" s="242"/>
      <c r="O478" s="242"/>
    </row>
    <row r="479" spans="13:15" x14ac:dyDescent="0.25">
      <c r="M479" s="242"/>
      <c r="N479" s="242"/>
      <c r="O479" s="242"/>
    </row>
    <row r="480" spans="13:15" x14ac:dyDescent="0.25">
      <c r="M480" s="242"/>
      <c r="N480" s="242"/>
      <c r="O480" s="242"/>
    </row>
    <row r="481" spans="13:15" x14ac:dyDescent="0.25">
      <c r="M481" s="242"/>
      <c r="N481" s="242"/>
      <c r="O481" s="242"/>
    </row>
    <row r="482" spans="13:15" x14ac:dyDescent="0.25">
      <c r="M482" s="242"/>
      <c r="N482" s="242"/>
      <c r="O482" s="242"/>
    </row>
    <row r="483" spans="13:15" x14ac:dyDescent="0.25">
      <c r="M483" s="242"/>
      <c r="N483" s="242"/>
      <c r="O483" s="242"/>
    </row>
    <row r="484" spans="13:15" x14ac:dyDescent="0.25">
      <c r="M484" s="242"/>
      <c r="N484" s="242"/>
      <c r="O484" s="242"/>
    </row>
    <row r="485" spans="13:15" x14ac:dyDescent="0.25">
      <c r="M485" s="242"/>
      <c r="N485" s="242"/>
      <c r="O485" s="242"/>
    </row>
    <row r="486" spans="13:15" x14ac:dyDescent="0.25">
      <c r="M486" s="242"/>
      <c r="N486" s="242"/>
      <c r="O486" s="242"/>
    </row>
    <row r="487" spans="13:15" x14ac:dyDescent="0.25">
      <c r="M487" s="242"/>
      <c r="N487" s="242"/>
      <c r="O487" s="242"/>
    </row>
    <row r="488" spans="13:15" x14ac:dyDescent="0.25">
      <c r="M488" s="242"/>
      <c r="N488" s="242"/>
      <c r="O488" s="242"/>
    </row>
    <row r="489" spans="13:15" x14ac:dyDescent="0.25">
      <c r="M489" s="242"/>
      <c r="N489" s="242"/>
      <c r="O489" s="242"/>
    </row>
    <row r="490" spans="13:15" x14ac:dyDescent="0.25">
      <c r="M490" s="242"/>
      <c r="N490" s="242"/>
      <c r="O490" s="242"/>
    </row>
    <row r="491" spans="13:15" x14ac:dyDescent="0.25">
      <c r="M491" s="242"/>
      <c r="N491" s="242"/>
      <c r="O491" s="242"/>
    </row>
    <row r="492" spans="13:15" x14ac:dyDescent="0.25">
      <c r="M492" s="242"/>
      <c r="N492" s="242"/>
      <c r="O492" s="242"/>
    </row>
    <row r="493" spans="13:15" x14ac:dyDescent="0.25">
      <c r="M493" s="242"/>
      <c r="N493" s="242"/>
      <c r="O493" s="242"/>
    </row>
    <row r="494" spans="13:15" x14ac:dyDescent="0.25">
      <c r="M494" s="242"/>
      <c r="N494" s="242"/>
      <c r="O494" s="242"/>
    </row>
    <row r="495" spans="13:15" x14ac:dyDescent="0.25">
      <c r="M495" s="242"/>
      <c r="N495" s="242"/>
      <c r="O495" s="242"/>
    </row>
    <row r="496" spans="13:15" x14ac:dyDescent="0.25">
      <c r="M496" s="242"/>
      <c r="N496" s="242"/>
      <c r="O496" s="242"/>
    </row>
    <row r="497" spans="13:15" x14ac:dyDescent="0.25">
      <c r="M497" s="242"/>
      <c r="N497" s="242"/>
      <c r="O497" s="242"/>
    </row>
    <row r="498" spans="13:15" x14ac:dyDescent="0.25">
      <c r="M498" s="242"/>
      <c r="N498" s="242"/>
      <c r="O498" s="242"/>
    </row>
    <row r="499" spans="13:15" x14ac:dyDescent="0.25">
      <c r="M499" s="242"/>
      <c r="N499" s="242"/>
      <c r="O499" s="242"/>
    </row>
    <row r="500" spans="13:15" x14ac:dyDescent="0.25">
      <c r="M500" s="242"/>
      <c r="N500" s="242"/>
      <c r="O500" s="242"/>
    </row>
    <row r="501" spans="13:15" x14ac:dyDescent="0.25">
      <c r="M501" s="242"/>
      <c r="N501" s="242"/>
      <c r="O501" s="242"/>
    </row>
    <row r="502" spans="13:15" x14ac:dyDescent="0.25">
      <c r="M502" s="242"/>
      <c r="N502" s="242"/>
      <c r="O502" s="242"/>
    </row>
    <row r="503" spans="13:15" x14ac:dyDescent="0.25">
      <c r="M503" s="242"/>
      <c r="N503" s="242"/>
      <c r="O503" s="242"/>
    </row>
    <row r="504" spans="13:15" x14ac:dyDescent="0.25">
      <c r="M504" s="242"/>
      <c r="N504" s="242"/>
      <c r="O504" s="242"/>
    </row>
    <row r="505" spans="13:15" x14ac:dyDescent="0.25">
      <c r="M505" s="242"/>
      <c r="N505" s="242"/>
      <c r="O505" s="242"/>
    </row>
    <row r="506" spans="13:15" x14ac:dyDescent="0.25">
      <c r="M506" s="242"/>
      <c r="N506" s="242"/>
      <c r="O506" s="242"/>
    </row>
    <row r="507" spans="13:15" x14ac:dyDescent="0.25">
      <c r="M507" s="242"/>
      <c r="N507" s="242"/>
      <c r="O507" s="242"/>
    </row>
    <row r="508" spans="13:15" x14ac:dyDescent="0.25">
      <c r="M508" s="242"/>
      <c r="N508" s="242"/>
      <c r="O508" s="242"/>
    </row>
    <row r="509" spans="13:15" x14ac:dyDescent="0.25">
      <c r="M509" s="242"/>
      <c r="N509" s="242"/>
      <c r="O509" s="242"/>
    </row>
    <row r="510" spans="13:15" x14ac:dyDescent="0.25">
      <c r="M510" s="242"/>
      <c r="N510" s="242"/>
      <c r="O510" s="242"/>
    </row>
    <row r="511" spans="13:15" x14ac:dyDescent="0.25">
      <c r="M511" s="242"/>
      <c r="N511" s="242"/>
      <c r="O511" s="242"/>
    </row>
    <row r="512" spans="13:15" x14ac:dyDescent="0.25">
      <c r="M512" s="242"/>
      <c r="N512" s="242"/>
      <c r="O512" s="242"/>
    </row>
    <row r="513" spans="13:15" x14ac:dyDescent="0.25">
      <c r="M513" s="242"/>
      <c r="N513" s="242"/>
      <c r="O513" s="242"/>
    </row>
    <row r="514" spans="13:15" x14ac:dyDescent="0.25">
      <c r="M514" s="242"/>
      <c r="N514" s="242"/>
      <c r="O514" s="242"/>
    </row>
    <row r="515" spans="13:15" x14ac:dyDescent="0.25">
      <c r="M515" s="242"/>
      <c r="N515" s="242"/>
      <c r="O515" s="242"/>
    </row>
    <row r="516" spans="13:15" x14ac:dyDescent="0.25">
      <c r="M516" s="242"/>
      <c r="N516" s="242"/>
      <c r="O516" s="242"/>
    </row>
    <row r="517" spans="13:15" x14ac:dyDescent="0.25">
      <c r="M517" s="242"/>
      <c r="N517" s="242"/>
      <c r="O517" s="242"/>
    </row>
    <row r="518" spans="13:15" x14ac:dyDescent="0.25">
      <c r="M518" s="242"/>
      <c r="N518" s="242"/>
      <c r="O518" s="242"/>
    </row>
    <row r="519" spans="13:15" x14ac:dyDescent="0.25">
      <c r="M519" s="242"/>
      <c r="N519" s="242"/>
      <c r="O519" s="242"/>
    </row>
    <row r="520" spans="13:15" x14ac:dyDescent="0.25">
      <c r="M520" s="242"/>
      <c r="N520" s="242"/>
      <c r="O520" s="242"/>
    </row>
    <row r="521" spans="13:15" x14ac:dyDescent="0.25">
      <c r="M521" s="242"/>
      <c r="N521" s="242"/>
      <c r="O521" s="242"/>
    </row>
    <row r="522" spans="13:15" x14ac:dyDescent="0.25">
      <c r="M522" s="242"/>
      <c r="N522" s="242"/>
      <c r="O522" s="242"/>
    </row>
    <row r="523" spans="13:15" x14ac:dyDescent="0.25">
      <c r="M523" s="242"/>
      <c r="N523" s="242"/>
      <c r="O523" s="242"/>
    </row>
    <row r="524" spans="13:15" x14ac:dyDescent="0.25">
      <c r="M524" s="242"/>
      <c r="N524" s="242"/>
      <c r="O524" s="242"/>
    </row>
    <row r="525" spans="13:15" x14ac:dyDescent="0.25">
      <c r="M525" s="242"/>
      <c r="N525" s="242"/>
      <c r="O525" s="242"/>
    </row>
    <row r="526" spans="13:15" x14ac:dyDescent="0.25">
      <c r="M526" s="242"/>
      <c r="N526" s="242"/>
      <c r="O526" s="242"/>
    </row>
    <row r="527" spans="13:15" x14ac:dyDescent="0.25">
      <c r="M527" s="242"/>
      <c r="N527" s="242"/>
      <c r="O527" s="242"/>
    </row>
    <row r="528" spans="13:15" x14ac:dyDescent="0.25">
      <c r="M528" s="242"/>
      <c r="N528" s="242"/>
      <c r="O528" s="242"/>
    </row>
    <row r="529" spans="13:15" x14ac:dyDescent="0.25">
      <c r="M529" s="242"/>
      <c r="N529" s="242"/>
      <c r="O529" s="242"/>
    </row>
    <row r="530" spans="13:15" x14ac:dyDescent="0.25">
      <c r="M530" s="242"/>
      <c r="N530" s="242"/>
      <c r="O530" s="242"/>
    </row>
    <row r="531" spans="13:15" x14ac:dyDescent="0.25">
      <c r="M531" s="242"/>
      <c r="N531" s="242"/>
      <c r="O531" s="242"/>
    </row>
    <row r="532" spans="13:15" x14ac:dyDescent="0.25">
      <c r="M532" s="242"/>
      <c r="N532" s="242"/>
      <c r="O532" s="242"/>
    </row>
    <row r="533" spans="13:15" x14ac:dyDescent="0.25">
      <c r="M533" s="242"/>
      <c r="N533" s="242"/>
      <c r="O533" s="242"/>
    </row>
    <row r="534" spans="13:15" x14ac:dyDescent="0.25">
      <c r="M534" s="242"/>
      <c r="N534" s="242"/>
      <c r="O534" s="242"/>
    </row>
    <row r="535" spans="13:15" x14ac:dyDescent="0.25">
      <c r="M535" s="242"/>
      <c r="N535" s="242"/>
      <c r="O535" s="242"/>
    </row>
    <row r="536" spans="13:15" x14ac:dyDescent="0.25">
      <c r="M536" s="242"/>
      <c r="N536" s="242"/>
      <c r="O536" s="242"/>
    </row>
    <row r="537" spans="13:15" x14ac:dyDescent="0.25">
      <c r="M537" s="242"/>
      <c r="N537" s="242"/>
      <c r="O537" s="242"/>
    </row>
    <row r="538" spans="13:15" x14ac:dyDescent="0.25">
      <c r="M538" s="242"/>
      <c r="N538" s="242"/>
      <c r="O538" s="242"/>
    </row>
    <row r="539" spans="13:15" x14ac:dyDescent="0.25">
      <c r="M539" s="242"/>
      <c r="N539" s="242"/>
      <c r="O539" s="242"/>
    </row>
    <row r="540" spans="13:15" x14ac:dyDescent="0.25">
      <c r="M540" s="242"/>
      <c r="N540" s="242"/>
      <c r="O540" s="242"/>
    </row>
    <row r="541" spans="13:15" x14ac:dyDescent="0.25">
      <c r="M541" s="242"/>
      <c r="N541" s="242"/>
      <c r="O541" s="242"/>
    </row>
    <row r="542" spans="13:15" x14ac:dyDescent="0.25">
      <c r="M542" s="242"/>
      <c r="N542" s="242"/>
      <c r="O542" s="242"/>
    </row>
    <row r="543" spans="13:15" x14ac:dyDescent="0.25">
      <c r="M543" s="242"/>
      <c r="N543" s="242"/>
      <c r="O543" s="242"/>
    </row>
    <row r="544" spans="13:15" x14ac:dyDescent="0.25">
      <c r="M544" s="242"/>
      <c r="N544" s="242"/>
      <c r="O544" s="242"/>
    </row>
    <row r="545" spans="13:15" x14ac:dyDescent="0.25">
      <c r="M545" s="242"/>
      <c r="N545" s="242"/>
      <c r="O545" s="242"/>
    </row>
    <row r="546" spans="13:15" x14ac:dyDescent="0.25">
      <c r="M546" s="242"/>
      <c r="N546" s="242"/>
      <c r="O546" s="242"/>
    </row>
    <row r="547" spans="13:15" x14ac:dyDescent="0.25">
      <c r="M547" s="242"/>
      <c r="N547" s="242"/>
      <c r="O547" s="242"/>
    </row>
    <row r="548" spans="13:15" x14ac:dyDescent="0.25">
      <c r="M548" s="242"/>
      <c r="N548" s="242"/>
      <c r="O548" s="242"/>
    </row>
    <row r="549" spans="13:15" x14ac:dyDescent="0.25">
      <c r="M549" s="242"/>
      <c r="N549" s="242"/>
      <c r="O549" s="242"/>
    </row>
    <row r="550" spans="13:15" x14ac:dyDescent="0.25">
      <c r="M550" s="242"/>
      <c r="N550" s="242"/>
      <c r="O550" s="242"/>
    </row>
    <row r="551" spans="13:15" x14ac:dyDescent="0.25">
      <c r="M551" s="242"/>
      <c r="N551" s="242"/>
      <c r="O551" s="242"/>
    </row>
    <row r="552" spans="13:15" x14ac:dyDescent="0.25">
      <c r="M552" s="242"/>
      <c r="N552" s="242"/>
      <c r="O552" s="242"/>
    </row>
    <row r="553" spans="13:15" x14ac:dyDescent="0.25">
      <c r="M553" s="242"/>
      <c r="N553" s="242"/>
      <c r="O553" s="242"/>
    </row>
    <row r="554" spans="13:15" x14ac:dyDescent="0.25">
      <c r="M554" s="242"/>
      <c r="N554" s="242"/>
      <c r="O554" s="242"/>
    </row>
    <row r="555" spans="13:15" x14ac:dyDescent="0.25">
      <c r="M555" s="242"/>
      <c r="N555" s="242"/>
      <c r="O555" s="242"/>
    </row>
    <row r="556" spans="13:15" x14ac:dyDescent="0.25">
      <c r="M556" s="242"/>
      <c r="N556" s="242"/>
      <c r="O556" s="242"/>
    </row>
    <row r="557" spans="13:15" x14ac:dyDescent="0.25">
      <c r="M557" s="242"/>
      <c r="N557" s="242"/>
      <c r="O557" s="242"/>
    </row>
    <row r="558" spans="13:15" x14ac:dyDescent="0.25">
      <c r="M558" s="242"/>
      <c r="N558" s="242"/>
      <c r="O558" s="242"/>
    </row>
    <row r="559" spans="13:15" x14ac:dyDescent="0.25">
      <c r="M559" s="242"/>
      <c r="N559" s="242"/>
      <c r="O559" s="242"/>
    </row>
    <row r="560" spans="13:15" x14ac:dyDescent="0.25">
      <c r="M560" s="242"/>
      <c r="N560" s="242"/>
      <c r="O560" s="242"/>
    </row>
    <row r="561" spans="13:15" x14ac:dyDescent="0.25">
      <c r="M561" s="242"/>
      <c r="N561" s="242"/>
      <c r="O561" s="242"/>
    </row>
    <row r="562" spans="13:15" x14ac:dyDescent="0.25">
      <c r="M562" s="242"/>
      <c r="N562" s="242"/>
      <c r="O562" s="242"/>
    </row>
    <row r="563" spans="13:15" x14ac:dyDescent="0.25">
      <c r="M563" s="242"/>
      <c r="N563" s="242"/>
      <c r="O563" s="242"/>
    </row>
    <row r="564" spans="13:15" x14ac:dyDescent="0.25">
      <c r="M564" s="242"/>
      <c r="N564" s="242"/>
      <c r="O564" s="242"/>
    </row>
    <row r="565" spans="13:15" x14ac:dyDescent="0.25">
      <c r="M565" s="242"/>
      <c r="N565" s="242"/>
      <c r="O565" s="242"/>
    </row>
    <row r="566" spans="13:15" x14ac:dyDescent="0.25">
      <c r="M566" s="242"/>
      <c r="N566" s="242"/>
      <c r="O566" s="242"/>
    </row>
    <row r="567" spans="13:15" x14ac:dyDescent="0.25">
      <c r="M567" s="242"/>
      <c r="N567" s="242"/>
      <c r="O567" s="242"/>
    </row>
    <row r="568" spans="13:15" x14ac:dyDescent="0.25">
      <c r="M568" s="242"/>
      <c r="N568" s="242"/>
      <c r="O568" s="242"/>
    </row>
    <row r="569" spans="13:15" x14ac:dyDescent="0.25">
      <c r="M569" s="242"/>
      <c r="N569" s="242"/>
      <c r="O569" s="242"/>
    </row>
    <row r="570" spans="13:15" x14ac:dyDescent="0.25">
      <c r="M570" s="242"/>
      <c r="N570" s="242"/>
      <c r="O570" s="242"/>
    </row>
    <row r="571" spans="13:15" x14ac:dyDescent="0.25">
      <c r="M571" s="242"/>
      <c r="N571" s="242"/>
      <c r="O571" s="242"/>
    </row>
    <row r="572" spans="13:15" x14ac:dyDescent="0.25">
      <c r="M572" s="242"/>
      <c r="N572" s="242"/>
      <c r="O572" s="242"/>
    </row>
    <row r="573" spans="13:15" x14ac:dyDescent="0.25">
      <c r="M573" s="242"/>
      <c r="N573" s="242"/>
      <c r="O573" s="242"/>
    </row>
    <row r="574" spans="13:15" x14ac:dyDescent="0.25">
      <c r="M574" s="242"/>
      <c r="N574" s="242"/>
      <c r="O574" s="242"/>
    </row>
    <row r="575" spans="13:15" x14ac:dyDescent="0.25">
      <c r="M575" s="242"/>
      <c r="N575" s="242"/>
      <c r="O575" s="242"/>
    </row>
    <row r="576" spans="13:15" x14ac:dyDescent="0.25">
      <c r="M576" s="242"/>
      <c r="N576" s="242"/>
      <c r="O576" s="242"/>
    </row>
    <row r="577" spans="13:15" x14ac:dyDescent="0.25">
      <c r="M577" s="242"/>
      <c r="N577" s="242"/>
      <c r="O577" s="242"/>
    </row>
    <row r="578" spans="13:15" x14ac:dyDescent="0.25">
      <c r="M578" s="242"/>
      <c r="N578" s="242"/>
      <c r="O578" s="242"/>
    </row>
    <row r="579" spans="13:15" x14ac:dyDescent="0.25">
      <c r="M579" s="242"/>
      <c r="N579" s="242"/>
      <c r="O579" s="242"/>
    </row>
    <row r="580" spans="13:15" x14ac:dyDescent="0.25">
      <c r="M580" s="242"/>
      <c r="N580" s="242"/>
      <c r="O580" s="242"/>
    </row>
    <row r="581" spans="13:15" x14ac:dyDescent="0.25">
      <c r="M581" s="242"/>
      <c r="N581" s="242"/>
      <c r="O581" s="242"/>
    </row>
    <row r="582" spans="13:15" x14ac:dyDescent="0.25">
      <c r="M582" s="242"/>
      <c r="N582" s="242"/>
      <c r="O582" s="242"/>
    </row>
    <row r="583" spans="13:15" x14ac:dyDescent="0.25">
      <c r="M583" s="242"/>
      <c r="N583" s="242"/>
      <c r="O583" s="242"/>
    </row>
    <row r="584" spans="13:15" x14ac:dyDescent="0.25">
      <c r="M584" s="242"/>
      <c r="N584" s="242"/>
      <c r="O584" s="242"/>
    </row>
    <row r="585" spans="13:15" x14ac:dyDescent="0.25">
      <c r="M585" s="242"/>
      <c r="N585" s="242"/>
      <c r="O585" s="242"/>
    </row>
    <row r="586" spans="13:15" x14ac:dyDescent="0.25">
      <c r="M586" s="242"/>
      <c r="N586" s="242"/>
      <c r="O586" s="242"/>
    </row>
    <row r="587" spans="13:15" x14ac:dyDescent="0.25">
      <c r="M587" s="242"/>
      <c r="N587" s="242"/>
      <c r="O587" s="242"/>
    </row>
    <row r="588" spans="13:15" x14ac:dyDescent="0.25">
      <c r="M588" s="242"/>
      <c r="N588" s="242"/>
      <c r="O588" s="242"/>
    </row>
    <row r="589" spans="13:15" x14ac:dyDescent="0.25">
      <c r="M589" s="242"/>
      <c r="N589" s="242"/>
      <c r="O589" s="242"/>
    </row>
    <row r="590" spans="13:15" x14ac:dyDescent="0.25">
      <c r="M590" s="242"/>
      <c r="N590" s="242"/>
      <c r="O590" s="242"/>
    </row>
    <row r="591" spans="13:15" x14ac:dyDescent="0.25">
      <c r="M591" s="242"/>
      <c r="N591" s="242"/>
      <c r="O591" s="242"/>
    </row>
    <row r="592" spans="13:15" x14ac:dyDescent="0.25">
      <c r="M592" s="242"/>
      <c r="N592" s="242"/>
      <c r="O592" s="242"/>
    </row>
    <row r="593" spans="13:15" x14ac:dyDescent="0.25">
      <c r="M593" s="242"/>
      <c r="N593" s="242"/>
      <c r="O593" s="242"/>
    </row>
    <row r="594" spans="13:15" x14ac:dyDescent="0.25">
      <c r="M594" s="242"/>
      <c r="N594" s="242"/>
      <c r="O594" s="242"/>
    </row>
    <row r="595" spans="13:15" x14ac:dyDescent="0.25">
      <c r="M595" s="242"/>
      <c r="N595" s="242"/>
      <c r="O595" s="242"/>
    </row>
    <row r="596" spans="13:15" x14ac:dyDescent="0.25">
      <c r="M596" s="242"/>
      <c r="N596" s="242"/>
      <c r="O596" s="242"/>
    </row>
    <row r="597" spans="13:15" x14ac:dyDescent="0.25">
      <c r="M597" s="242"/>
      <c r="N597" s="242"/>
      <c r="O597" s="242"/>
    </row>
    <row r="598" spans="13:15" x14ac:dyDescent="0.25">
      <c r="M598" s="242"/>
      <c r="N598" s="242"/>
      <c r="O598" s="242"/>
    </row>
    <row r="599" spans="13:15" x14ac:dyDescent="0.25">
      <c r="M599" s="242"/>
      <c r="N599" s="242"/>
      <c r="O599" s="242"/>
    </row>
    <row r="600" spans="13:15" x14ac:dyDescent="0.25">
      <c r="M600" s="242"/>
      <c r="N600" s="242"/>
      <c r="O600" s="242"/>
    </row>
    <row r="601" spans="13:15" x14ac:dyDescent="0.25">
      <c r="M601" s="242"/>
      <c r="N601" s="242"/>
      <c r="O601" s="242"/>
    </row>
    <row r="602" spans="13:15" x14ac:dyDescent="0.25">
      <c r="M602" s="242"/>
      <c r="N602" s="242"/>
      <c r="O602" s="242"/>
    </row>
    <row r="603" spans="13:15" x14ac:dyDescent="0.25">
      <c r="M603" s="242"/>
      <c r="N603" s="242"/>
      <c r="O603" s="242"/>
    </row>
    <row r="604" spans="13:15" x14ac:dyDescent="0.25">
      <c r="M604" s="242"/>
      <c r="N604" s="242"/>
      <c r="O604" s="242"/>
    </row>
    <row r="605" spans="13:15" x14ac:dyDescent="0.25">
      <c r="M605" s="242"/>
      <c r="N605" s="242"/>
      <c r="O605" s="242"/>
    </row>
    <row r="606" spans="13:15" x14ac:dyDescent="0.25">
      <c r="M606" s="242"/>
      <c r="N606" s="242"/>
      <c r="O606" s="242"/>
    </row>
    <row r="607" spans="13:15" x14ac:dyDescent="0.25">
      <c r="M607" s="242"/>
      <c r="N607" s="242"/>
      <c r="O607" s="242"/>
    </row>
    <row r="608" spans="13:15" x14ac:dyDescent="0.25">
      <c r="M608" s="242"/>
      <c r="N608" s="242"/>
      <c r="O608" s="242"/>
    </row>
    <row r="609" spans="13:15" x14ac:dyDescent="0.25">
      <c r="M609" s="242"/>
      <c r="N609" s="242"/>
      <c r="O609" s="242"/>
    </row>
    <row r="610" spans="13:15" x14ac:dyDescent="0.25">
      <c r="M610" s="242"/>
      <c r="N610" s="242"/>
      <c r="O610" s="242"/>
    </row>
    <row r="611" spans="13:15" x14ac:dyDescent="0.25">
      <c r="M611" s="242"/>
      <c r="N611" s="242"/>
      <c r="O611" s="242"/>
    </row>
    <row r="612" spans="13:15" x14ac:dyDescent="0.25">
      <c r="M612" s="242"/>
      <c r="N612" s="242"/>
      <c r="O612" s="242"/>
    </row>
    <row r="613" spans="13:15" x14ac:dyDescent="0.25">
      <c r="M613" s="242"/>
      <c r="N613" s="242"/>
      <c r="O613" s="242"/>
    </row>
    <row r="614" spans="13:15" x14ac:dyDescent="0.25">
      <c r="M614" s="242"/>
      <c r="N614" s="242"/>
      <c r="O614" s="242"/>
    </row>
    <row r="615" spans="13:15" x14ac:dyDescent="0.25">
      <c r="M615" s="242"/>
      <c r="N615" s="242"/>
      <c r="O615" s="242"/>
    </row>
    <row r="616" spans="13:15" x14ac:dyDescent="0.25">
      <c r="M616" s="242"/>
      <c r="N616" s="242"/>
      <c r="O616" s="242"/>
    </row>
    <row r="617" spans="13:15" x14ac:dyDescent="0.25">
      <c r="M617" s="242"/>
      <c r="N617" s="242"/>
      <c r="O617" s="242"/>
    </row>
    <row r="618" spans="13:15" x14ac:dyDescent="0.25">
      <c r="M618" s="242"/>
      <c r="N618" s="242"/>
      <c r="O618" s="242"/>
    </row>
    <row r="619" spans="13:15" x14ac:dyDescent="0.25">
      <c r="M619" s="242"/>
      <c r="N619" s="242"/>
      <c r="O619" s="242"/>
    </row>
    <row r="620" spans="13:15" x14ac:dyDescent="0.25">
      <c r="M620" s="242"/>
      <c r="N620" s="242"/>
      <c r="O620" s="242"/>
    </row>
    <row r="621" spans="13:15" x14ac:dyDescent="0.25">
      <c r="M621" s="242"/>
      <c r="N621" s="242"/>
      <c r="O621" s="242"/>
    </row>
    <row r="622" spans="13:15" x14ac:dyDescent="0.25">
      <c r="M622" s="242"/>
      <c r="N622" s="242"/>
      <c r="O622" s="242"/>
    </row>
    <row r="623" spans="13:15" x14ac:dyDescent="0.25">
      <c r="M623" s="242"/>
      <c r="N623" s="242"/>
      <c r="O623" s="242"/>
    </row>
    <row r="624" spans="13:15" x14ac:dyDescent="0.25">
      <c r="M624" s="242"/>
      <c r="N624" s="242"/>
      <c r="O624" s="242"/>
    </row>
    <row r="625" spans="13:15" x14ac:dyDescent="0.25">
      <c r="M625" s="242"/>
      <c r="N625" s="242"/>
      <c r="O625" s="242"/>
    </row>
    <row r="626" spans="13:15" x14ac:dyDescent="0.25">
      <c r="M626" s="242"/>
      <c r="N626" s="242"/>
      <c r="O626" s="242"/>
    </row>
    <row r="627" spans="13:15" x14ac:dyDescent="0.25">
      <c r="M627" s="242"/>
      <c r="N627" s="242"/>
      <c r="O627" s="242"/>
    </row>
    <row r="628" spans="13:15" x14ac:dyDescent="0.25">
      <c r="M628" s="242"/>
      <c r="N628" s="242"/>
      <c r="O628" s="242"/>
    </row>
    <row r="629" spans="13:15" x14ac:dyDescent="0.25">
      <c r="M629" s="242"/>
      <c r="N629" s="242"/>
      <c r="O629" s="242"/>
    </row>
    <row r="630" spans="13:15" x14ac:dyDescent="0.25">
      <c r="M630" s="242"/>
      <c r="N630" s="242"/>
      <c r="O630" s="242"/>
    </row>
    <row r="631" spans="13:15" x14ac:dyDescent="0.25">
      <c r="M631" s="242"/>
      <c r="N631" s="242"/>
      <c r="O631" s="242"/>
    </row>
    <row r="632" spans="13:15" x14ac:dyDescent="0.25">
      <c r="M632" s="242"/>
      <c r="N632" s="242"/>
      <c r="O632" s="242"/>
    </row>
    <row r="633" spans="13:15" x14ac:dyDescent="0.25">
      <c r="M633" s="242"/>
      <c r="N633" s="242"/>
      <c r="O633" s="242"/>
    </row>
    <row r="634" spans="13:15" x14ac:dyDescent="0.25">
      <c r="M634" s="242"/>
      <c r="N634" s="242"/>
      <c r="O634" s="242"/>
    </row>
    <row r="635" spans="13:15" x14ac:dyDescent="0.25">
      <c r="M635" s="242"/>
      <c r="N635" s="242"/>
      <c r="O635" s="242"/>
    </row>
    <row r="636" spans="13:15" x14ac:dyDescent="0.25">
      <c r="M636" s="242"/>
      <c r="N636" s="242"/>
      <c r="O636" s="242"/>
    </row>
    <row r="637" spans="13:15" x14ac:dyDescent="0.25">
      <c r="M637" s="242"/>
      <c r="N637" s="242"/>
      <c r="O637" s="242"/>
    </row>
    <row r="638" spans="13:15" x14ac:dyDescent="0.25">
      <c r="M638" s="242"/>
      <c r="N638" s="242"/>
      <c r="O638" s="242"/>
    </row>
    <row r="639" spans="13:15" x14ac:dyDescent="0.25">
      <c r="M639" s="242"/>
      <c r="N639" s="242"/>
      <c r="O639" s="242"/>
    </row>
    <row r="640" spans="13:15" x14ac:dyDescent="0.25">
      <c r="M640" s="242"/>
      <c r="N640" s="242"/>
      <c r="O640" s="242"/>
    </row>
    <row r="641" spans="13:15" x14ac:dyDescent="0.25">
      <c r="M641" s="242"/>
      <c r="N641" s="242"/>
      <c r="O641" s="242"/>
    </row>
    <row r="642" spans="13:15" x14ac:dyDescent="0.25">
      <c r="M642" s="242"/>
      <c r="N642" s="242"/>
      <c r="O642" s="242"/>
    </row>
    <row r="643" spans="13:15" x14ac:dyDescent="0.25">
      <c r="M643" s="242"/>
      <c r="N643" s="242"/>
      <c r="O643" s="242"/>
    </row>
    <row r="644" spans="13:15" x14ac:dyDescent="0.25">
      <c r="M644" s="242"/>
      <c r="N644" s="242"/>
      <c r="O644" s="242"/>
    </row>
    <row r="645" spans="13:15" x14ac:dyDescent="0.25">
      <c r="M645" s="242"/>
      <c r="N645" s="242"/>
      <c r="O645" s="242"/>
    </row>
    <row r="646" spans="13:15" x14ac:dyDescent="0.25">
      <c r="M646" s="242"/>
      <c r="N646" s="242"/>
      <c r="O646" s="242"/>
    </row>
    <row r="647" spans="13:15" x14ac:dyDescent="0.25">
      <c r="M647" s="242"/>
      <c r="N647" s="242"/>
      <c r="O647" s="242"/>
    </row>
    <row r="648" spans="13:15" x14ac:dyDescent="0.25">
      <c r="M648" s="242"/>
      <c r="N648" s="242"/>
      <c r="O648" s="242"/>
    </row>
    <row r="649" spans="13:15" x14ac:dyDescent="0.25">
      <c r="M649" s="242"/>
      <c r="N649" s="242"/>
      <c r="O649" s="242"/>
    </row>
    <row r="650" spans="13:15" x14ac:dyDescent="0.25">
      <c r="M650" s="242"/>
      <c r="N650" s="242"/>
      <c r="O650" s="242"/>
    </row>
    <row r="651" spans="13:15" x14ac:dyDescent="0.25">
      <c r="M651" s="242"/>
      <c r="N651" s="242"/>
      <c r="O651" s="242"/>
    </row>
    <row r="652" spans="13:15" x14ac:dyDescent="0.25">
      <c r="M652" s="242"/>
      <c r="N652" s="242"/>
      <c r="O652" s="242"/>
    </row>
    <row r="653" spans="13:15" x14ac:dyDescent="0.25">
      <c r="M653" s="242"/>
      <c r="N653" s="242"/>
      <c r="O653" s="242"/>
    </row>
    <row r="654" spans="13:15" x14ac:dyDescent="0.25">
      <c r="M654" s="242"/>
      <c r="N654" s="242"/>
      <c r="O654" s="242"/>
    </row>
    <row r="655" spans="13:15" x14ac:dyDescent="0.25">
      <c r="M655" s="242"/>
      <c r="N655" s="242"/>
      <c r="O655" s="242"/>
    </row>
    <row r="656" spans="13:15" x14ac:dyDescent="0.25">
      <c r="M656" s="242"/>
      <c r="N656" s="242"/>
      <c r="O656" s="242"/>
    </row>
    <row r="657" spans="13:15" x14ac:dyDescent="0.25">
      <c r="M657" s="242"/>
      <c r="N657" s="242"/>
      <c r="O657" s="242"/>
    </row>
  </sheetData>
  <sheetProtection algorithmName="SHA-512" hashValue="3YUjvzfFIL9zQPO6JiXHuwA6kxQ7qVCJSQ+3fycPrLrWq0JKwZX608DjTvHd1EifUu37Nnyy7q6ihu2irtA8jw==" saltValue="ROwH59tr3zkybxpKfnO2zQ==" spinCount="100000" sheet="1" formatCells="0" formatColumns="0" formatRows="0"/>
  <mergeCells count="26">
    <mergeCell ref="A8:B8"/>
    <mergeCell ref="A79:L79"/>
    <mergeCell ref="A5:B5"/>
    <mergeCell ref="C5:J5"/>
    <mergeCell ref="A6:B6"/>
    <mergeCell ref="C6:J6"/>
    <mergeCell ref="A7:B7"/>
    <mergeCell ref="B11:J11"/>
    <mergeCell ref="A66:B66"/>
    <mergeCell ref="C66:F66"/>
    <mergeCell ref="G66:J66"/>
    <mergeCell ref="A67:B69"/>
    <mergeCell ref="C67:F69"/>
    <mergeCell ref="G67:J69"/>
    <mergeCell ref="A70:B70"/>
    <mergeCell ref="C70:F70"/>
    <mergeCell ref="G70:J70"/>
    <mergeCell ref="A75:B77"/>
    <mergeCell ref="C75:F77"/>
    <mergeCell ref="G75:J77"/>
    <mergeCell ref="A71:B73"/>
    <mergeCell ref="C71:F73"/>
    <mergeCell ref="G71:J73"/>
    <mergeCell ref="A74:B74"/>
    <mergeCell ref="C74:F74"/>
    <mergeCell ref="G74:J74"/>
  </mergeCells>
  <pageMargins left="0.70866141732283472" right="0.70866141732283472" top="0.74803149606299213" bottom="0.74803149606299213" header="0.31496062992125984" footer="0.31496062992125984"/>
  <pageSetup paperSize="9" scale="3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Fordeling!$A$1:$A$3</xm:f>
          </x14:formula1>
          <xm:sqref>L64 M13:M63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7"/>
  <sheetViews>
    <sheetView zoomScaleNormal="100" workbookViewId="0">
      <pane ySplit="12" topLeftCell="A48" activePane="bottomLeft" state="frozen"/>
      <selection activeCell="L7" sqref="L7"/>
      <selection pane="bottomLeft" activeCell="L71" sqref="L71"/>
    </sheetView>
  </sheetViews>
  <sheetFormatPr defaultColWidth="9.42578125" defaultRowHeight="15" x14ac:dyDescent="0.25"/>
  <cols>
    <col min="1" max="1" width="11.140625" style="248" customWidth="1"/>
    <col min="2" max="7" width="11.7109375" style="248" customWidth="1"/>
    <col min="8" max="8" width="14.5703125" style="248" customWidth="1"/>
    <col min="9" max="9" width="12" style="248" customWidth="1"/>
    <col min="10" max="10" width="11.7109375" style="248" customWidth="1"/>
    <col min="11" max="11" width="15.7109375" style="249" customWidth="1"/>
    <col min="12" max="12" width="15.7109375" style="250" customWidth="1"/>
    <col min="13" max="14" width="15.7109375" style="247" customWidth="1"/>
    <col min="15" max="15" width="15.42578125" style="241" customWidth="1"/>
    <col min="16" max="264" width="29.42578125" style="242" customWidth="1"/>
    <col min="265" max="16384" width="9.42578125" style="242"/>
  </cols>
  <sheetData>
    <row r="1" spans="1:18" s="212" customFormat="1" ht="33.6" customHeight="1" x14ac:dyDescent="0.25">
      <c r="A1" s="210" t="s">
        <v>0</v>
      </c>
      <c r="B1" s="211"/>
      <c r="C1" s="211"/>
      <c r="D1" s="211"/>
      <c r="E1" s="211"/>
      <c r="F1" s="211"/>
      <c r="G1" s="211"/>
      <c r="H1" s="211"/>
      <c r="I1" s="211"/>
      <c r="J1" s="211"/>
      <c r="K1" s="211"/>
      <c r="L1" s="211"/>
      <c r="M1" s="211"/>
      <c r="N1" s="211"/>
      <c r="O1" s="211"/>
      <c r="P1" s="211"/>
      <c r="Q1" s="211"/>
    </row>
    <row r="2" spans="1:18" s="214" customFormat="1" x14ac:dyDescent="0.25">
      <c r="A2" s="49" t="s">
        <v>62</v>
      </c>
      <c r="B2" s="213"/>
      <c r="C2" s="213"/>
      <c r="D2" s="213"/>
      <c r="E2" s="213"/>
      <c r="F2" s="213"/>
      <c r="G2" s="213"/>
      <c r="H2" s="213"/>
      <c r="I2" s="213"/>
      <c r="J2" s="213"/>
      <c r="K2" s="213"/>
      <c r="L2" s="213"/>
      <c r="M2" s="213"/>
      <c r="N2" s="213"/>
      <c r="O2" s="213"/>
      <c r="P2" s="213"/>
      <c r="Q2" s="213"/>
    </row>
    <row r="3" spans="1:18" s="214" customFormat="1" x14ac:dyDescent="0.25">
      <c r="A3" s="213"/>
      <c r="B3" s="49"/>
      <c r="C3" s="49"/>
      <c r="D3" s="49"/>
      <c r="E3" s="49"/>
      <c r="F3" s="49"/>
      <c r="G3" s="49"/>
      <c r="H3" s="49"/>
      <c r="I3" s="49"/>
      <c r="J3" s="49"/>
      <c r="K3" s="213"/>
      <c r="L3" s="213"/>
      <c r="M3" s="213"/>
      <c r="N3" s="213"/>
      <c r="O3" s="213"/>
      <c r="P3" s="213"/>
      <c r="Q3" s="213"/>
    </row>
    <row r="4" spans="1:18" s="214" customFormat="1" thickBot="1" x14ac:dyDescent="0.25">
      <c r="A4" s="213"/>
      <c r="B4" s="213"/>
      <c r="C4" s="213"/>
      <c r="D4" s="213"/>
      <c r="E4" s="213"/>
      <c r="F4" s="213"/>
      <c r="G4" s="213"/>
      <c r="H4" s="213"/>
      <c r="I4" s="213"/>
      <c r="J4" s="213"/>
      <c r="K4" s="213"/>
      <c r="L4" s="213"/>
      <c r="M4" s="213"/>
      <c r="N4" s="213"/>
      <c r="O4" s="213"/>
      <c r="P4" s="213"/>
      <c r="Q4" s="213"/>
    </row>
    <row r="5" spans="1:18" s="214" customFormat="1" ht="15.75" thickBot="1" x14ac:dyDescent="0.3">
      <c r="A5" s="335" t="s">
        <v>63</v>
      </c>
      <c r="B5" s="315"/>
      <c r="C5" s="336" t="str">
        <f>'Total År'!D6</f>
        <v>Skriv LAG/FLAG navn her</v>
      </c>
      <c r="D5" s="315"/>
      <c r="E5" s="315"/>
      <c r="F5" s="315"/>
      <c r="G5" s="315"/>
      <c r="H5" s="315"/>
      <c r="I5" s="315"/>
      <c r="J5" s="315"/>
      <c r="K5" s="213"/>
      <c r="L5" s="215"/>
      <c r="M5" s="216" t="s">
        <v>5</v>
      </c>
      <c r="N5" s="217" t="s">
        <v>6</v>
      </c>
      <c r="O5" s="213"/>
      <c r="P5" s="213"/>
      <c r="Q5" s="213"/>
    </row>
    <row r="6" spans="1:18" s="214" customFormat="1" x14ac:dyDescent="0.25">
      <c r="A6" s="335" t="s">
        <v>8</v>
      </c>
      <c r="B6" s="315"/>
      <c r="C6" s="336" t="str">
        <f>'Total År'!D8</f>
        <v>Skriv Koordinator navn her</v>
      </c>
      <c r="D6" s="315"/>
      <c r="E6" s="315"/>
      <c r="F6" s="315"/>
      <c r="G6" s="315"/>
      <c r="H6" s="315"/>
      <c r="I6" s="315"/>
      <c r="J6" s="315"/>
      <c r="K6" s="213"/>
      <c r="L6" s="218" t="s">
        <v>64</v>
      </c>
      <c r="M6" s="148">
        <f>'Total År'!L7</f>
        <v>0</v>
      </c>
      <c r="N6" s="149">
        <f>+'Total År'!M7</f>
        <v>0</v>
      </c>
      <c r="O6" s="213"/>
      <c r="P6" s="213"/>
      <c r="Q6" s="213"/>
    </row>
    <row r="7" spans="1:18" s="214" customFormat="1" ht="15" customHeight="1" thickBot="1" x14ac:dyDescent="0.3">
      <c r="A7" s="335" t="s">
        <v>12</v>
      </c>
      <c r="B7" s="315"/>
      <c r="C7" s="49" t="s">
        <v>43</v>
      </c>
      <c r="D7" s="150">
        <f>'Total År'!C17</f>
        <v>2022</v>
      </c>
      <c r="E7" s="213"/>
      <c r="F7" s="213"/>
      <c r="G7" s="213"/>
      <c r="H7" s="213"/>
      <c r="I7" s="213"/>
      <c r="J7" s="213"/>
      <c r="K7" s="213"/>
      <c r="L7" s="219" t="s">
        <v>65</v>
      </c>
      <c r="M7" s="151">
        <f>'Total År'!L8</f>
        <v>0</v>
      </c>
      <c r="N7" s="152">
        <f>+'Total År'!M8</f>
        <v>0</v>
      </c>
      <c r="O7" s="213"/>
      <c r="P7" s="213"/>
      <c r="Q7" s="213"/>
    </row>
    <row r="8" spans="1:18" s="214" customFormat="1" thickBot="1" x14ac:dyDescent="0.25">
      <c r="A8" s="331" t="s">
        <v>66</v>
      </c>
      <c r="B8" s="332"/>
      <c r="C8" s="276">
        <f>'09'!C8-'09'!J63</f>
        <v>0</v>
      </c>
      <c r="D8" s="213"/>
      <c r="E8" s="213"/>
      <c r="F8" s="213"/>
      <c r="G8" s="213"/>
      <c r="H8" s="213"/>
      <c r="I8" s="213"/>
      <c r="J8" s="213"/>
      <c r="K8" s="213"/>
      <c r="L8" s="220" t="s">
        <v>11</v>
      </c>
      <c r="M8" s="153">
        <f>SUM(M6:M7)</f>
        <v>0</v>
      </c>
      <c r="N8" s="154">
        <f>+'Total År'!M9</f>
        <v>0</v>
      </c>
      <c r="O8" s="213"/>
      <c r="P8" s="213"/>
      <c r="Q8" s="213"/>
    </row>
    <row r="9" spans="1:18" s="214" customFormat="1" ht="14.25" x14ac:dyDescent="0.2">
      <c r="A9" s="213"/>
      <c r="B9" s="213"/>
      <c r="C9" s="213"/>
      <c r="D9" s="213"/>
      <c r="E9" s="213"/>
      <c r="F9" s="213"/>
      <c r="G9" s="213"/>
      <c r="H9" s="213"/>
      <c r="I9" s="213"/>
      <c r="J9" s="213"/>
      <c r="K9" s="213"/>
      <c r="L9" s="213"/>
      <c r="M9" s="213"/>
      <c r="N9" s="213"/>
      <c r="O9" s="213"/>
      <c r="P9" s="213"/>
      <c r="Q9" s="213"/>
    </row>
    <row r="10" spans="1:18" s="214" customFormat="1" thickBot="1" x14ac:dyDescent="0.25">
      <c r="B10" s="213"/>
      <c r="C10" s="213"/>
      <c r="D10" s="213"/>
      <c r="E10" s="213"/>
      <c r="F10" s="213"/>
      <c r="G10" s="213"/>
      <c r="H10" s="213"/>
      <c r="I10" s="213"/>
      <c r="J10" s="213"/>
      <c r="K10" s="213"/>
      <c r="L10" s="213"/>
      <c r="M10" s="213"/>
      <c r="N10" s="213"/>
      <c r="O10" s="213"/>
      <c r="P10" s="213"/>
      <c r="Q10" s="213"/>
    </row>
    <row r="11" spans="1:18" s="214" customFormat="1" ht="16.5" thickBot="1" x14ac:dyDescent="0.3">
      <c r="A11" s="213"/>
      <c r="B11" s="337" t="s">
        <v>67</v>
      </c>
      <c r="C11" s="338"/>
      <c r="D11" s="338"/>
      <c r="E11" s="338"/>
      <c r="F11" s="338"/>
      <c r="G11" s="338"/>
      <c r="H11" s="338"/>
      <c r="I11" s="338"/>
      <c r="J11" s="339"/>
      <c r="K11" s="213"/>
      <c r="L11" s="213"/>
      <c r="M11" s="213"/>
      <c r="N11" s="213"/>
      <c r="O11" s="213"/>
      <c r="P11" s="213"/>
      <c r="Q11" s="213"/>
    </row>
    <row r="12" spans="1:18" s="228" customFormat="1" ht="48" thickBot="1" x14ac:dyDescent="0.3">
      <c r="A12" s="221" t="s">
        <v>68</v>
      </c>
      <c r="B12" s="9" t="str">
        <f>+Aktivitet!A2</f>
        <v>Vejl.</v>
      </c>
      <c r="C12" s="9" t="str">
        <f>+Aktivitet!A3</f>
        <v>Sag</v>
      </c>
      <c r="D12" s="9" t="str">
        <f>+Aktivitet!A4</f>
        <v>Kom.</v>
      </c>
      <c r="E12" s="9" t="str">
        <f>+Aktivitet!A5</f>
        <v>Adm.</v>
      </c>
      <c r="F12" s="9" t="str">
        <f>+Aktivitet!A6</f>
        <v>Møde</v>
      </c>
      <c r="G12" s="9" t="s">
        <v>27</v>
      </c>
      <c r="H12" s="48" t="s">
        <v>28</v>
      </c>
      <c r="I12" s="48" t="s">
        <v>29</v>
      </c>
      <c r="J12" s="48" t="s">
        <v>30</v>
      </c>
      <c r="K12" s="9" t="str">
        <f>+Aktivitet!A11</f>
        <v>Syg</v>
      </c>
      <c r="L12" s="222" t="s">
        <v>18</v>
      </c>
      <c r="M12" s="223" t="s">
        <v>69</v>
      </c>
      <c r="N12" s="224" t="s">
        <v>32</v>
      </c>
      <c r="O12" s="225" t="s">
        <v>33</v>
      </c>
      <c r="P12" s="226" t="s">
        <v>70</v>
      </c>
      <c r="Q12" s="227"/>
      <c r="R12" s="265"/>
    </row>
    <row r="13" spans="1:18" s="230" customFormat="1" ht="19.149999999999999" customHeight="1" x14ac:dyDescent="0.25">
      <c r="A13" s="23"/>
      <c r="B13" s="24"/>
      <c r="C13" s="24"/>
      <c r="D13" s="24"/>
      <c r="E13" s="24"/>
      <c r="F13" s="24"/>
      <c r="G13" s="24"/>
      <c r="H13" s="24"/>
      <c r="I13" s="24"/>
      <c r="J13" s="24"/>
      <c r="K13" s="24"/>
      <c r="L13" s="202">
        <f t="shared" ref="L13:L44" si="0">SUM(B13:K13)</f>
        <v>0</v>
      </c>
      <c r="M13" s="206"/>
      <c r="N13" s="25">
        <f t="shared" ref="N13:N62" si="1">IFERROR(IF(M13="FORDEL",L13*$N$6,IF(M13="lag",L13,0)),"Har du indtastet beløb ovenfor?")</f>
        <v>0</v>
      </c>
      <c r="O13" s="26">
        <f t="shared" ref="O13:O62" si="2">IFERROR(IF(M13="FORDEL",L13*$N$7,IF(M13="flag",L13,0)),"Har du indtastet beløb ovenfor?")</f>
        <v>0</v>
      </c>
      <c r="P13" s="144"/>
      <c r="Q13" s="229"/>
      <c r="R13" s="266"/>
    </row>
    <row r="14" spans="1:18" s="230" customFormat="1" ht="19.149999999999999" customHeight="1" x14ac:dyDescent="0.25">
      <c r="A14" s="27"/>
      <c r="B14" s="28"/>
      <c r="C14" s="28"/>
      <c r="D14" s="28"/>
      <c r="E14" s="28"/>
      <c r="F14" s="28"/>
      <c r="G14" s="28"/>
      <c r="H14" s="28"/>
      <c r="I14" s="28"/>
      <c r="J14" s="28"/>
      <c r="K14" s="28"/>
      <c r="L14" s="202">
        <f t="shared" si="0"/>
        <v>0</v>
      </c>
      <c r="M14" s="207"/>
      <c r="N14" s="29">
        <f t="shared" si="1"/>
        <v>0</v>
      </c>
      <c r="O14" s="30">
        <f t="shared" si="2"/>
        <v>0</v>
      </c>
      <c r="P14" s="144"/>
      <c r="Q14" s="229"/>
    </row>
    <row r="15" spans="1:18" s="230" customFormat="1" ht="19.149999999999999" customHeight="1" x14ac:dyDescent="0.25">
      <c r="A15" s="27"/>
      <c r="B15" s="28"/>
      <c r="C15" s="28"/>
      <c r="D15" s="28"/>
      <c r="E15" s="28"/>
      <c r="F15" s="28"/>
      <c r="G15" s="28"/>
      <c r="H15" s="28"/>
      <c r="I15" s="28"/>
      <c r="J15" s="28"/>
      <c r="K15" s="28"/>
      <c r="L15" s="202">
        <f t="shared" si="0"/>
        <v>0</v>
      </c>
      <c r="M15" s="207"/>
      <c r="N15" s="29">
        <f t="shared" si="1"/>
        <v>0</v>
      </c>
      <c r="O15" s="30">
        <f t="shared" si="2"/>
        <v>0</v>
      </c>
      <c r="P15" s="144"/>
      <c r="Q15" s="229"/>
    </row>
    <row r="16" spans="1:18" s="230" customFormat="1" ht="19.149999999999999" customHeight="1" x14ac:dyDescent="0.25">
      <c r="A16" s="27"/>
      <c r="B16" s="28"/>
      <c r="C16" s="28"/>
      <c r="D16" s="28"/>
      <c r="E16" s="28"/>
      <c r="F16" s="28"/>
      <c r="G16" s="28"/>
      <c r="H16" s="28"/>
      <c r="I16" s="28"/>
      <c r="J16" s="28"/>
      <c r="K16" s="28"/>
      <c r="L16" s="202">
        <f t="shared" si="0"/>
        <v>0</v>
      </c>
      <c r="M16" s="207"/>
      <c r="N16" s="29">
        <f t="shared" si="1"/>
        <v>0</v>
      </c>
      <c r="O16" s="30">
        <f t="shared" si="2"/>
        <v>0</v>
      </c>
      <c r="P16" s="144"/>
      <c r="Q16" s="229"/>
    </row>
    <row r="17" spans="1:17" s="230" customFormat="1" ht="19.149999999999999" customHeight="1" x14ac:dyDescent="0.25">
      <c r="A17" s="27"/>
      <c r="B17" s="28"/>
      <c r="C17" s="28"/>
      <c r="D17" s="28"/>
      <c r="E17" s="28"/>
      <c r="F17" s="28"/>
      <c r="G17" s="28"/>
      <c r="H17" s="28"/>
      <c r="I17" s="28"/>
      <c r="J17" s="28"/>
      <c r="K17" s="28"/>
      <c r="L17" s="202">
        <f t="shared" si="0"/>
        <v>0</v>
      </c>
      <c r="M17" s="207"/>
      <c r="N17" s="29">
        <f t="shared" si="1"/>
        <v>0</v>
      </c>
      <c r="O17" s="30">
        <f t="shared" si="2"/>
        <v>0</v>
      </c>
      <c r="P17" s="144"/>
      <c r="Q17" s="229"/>
    </row>
    <row r="18" spans="1:17" s="230" customFormat="1" ht="19.149999999999999" customHeight="1" x14ac:dyDescent="0.25">
      <c r="A18" s="27"/>
      <c r="B18" s="28"/>
      <c r="C18" s="28"/>
      <c r="D18" s="28"/>
      <c r="E18" s="28"/>
      <c r="F18" s="28"/>
      <c r="G18" s="28"/>
      <c r="H18" s="28"/>
      <c r="I18" s="28"/>
      <c r="J18" s="28"/>
      <c r="K18" s="28"/>
      <c r="L18" s="202">
        <f t="shared" si="0"/>
        <v>0</v>
      </c>
      <c r="M18" s="207"/>
      <c r="N18" s="29">
        <f t="shared" si="1"/>
        <v>0</v>
      </c>
      <c r="O18" s="30">
        <f t="shared" si="2"/>
        <v>0</v>
      </c>
      <c r="P18" s="144"/>
      <c r="Q18" s="229"/>
    </row>
    <row r="19" spans="1:17" s="230" customFormat="1" ht="19.149999999999999" customHeight="1" x14ac:dyDescent="0.25">
      <c r="A19" s="27"/>
      <c r="B19" s="28"/>
      <c r="C19" s="28"/>
      <c r="D19" s="28"/>
      <c r="E19" s="28"/>
      <c r="F19" s="28"/>
      <c r="G19" s="28"/>
      <c r="H19" s="28"/>
      <c r="I19" s="28"/>
      <c r="J19" s="28"/>
      <c r="K19" s="28"/>
      <c r="L19" s="202">
        <f t="shared" si="0"/>
        <v>0</v>
      </c>
      <c r="M19" s="207"/>
      <c r="N19" s="29">
        <f t="shared" si="1"/>
        <v>0</v>
      </c>
      <c r="O19" s="30">
        <f t="shared" si="2"/>
        <v>0</v>
      </c>
      <c r="P19" s="144"/>
      <c r="Q19" s="229"/>
    </row>
    <row r="20" spans="1:17" s="230" customFormat="1" ht="19.149999999999999" customHeight="1" x14ac:dyDescent="0.25">
      <c r="A20" s="27"/>
      <c r="B20" s="28"/>
      <c r="C20" s="28"/>
      <c r="D20" s="28"/>
      <c r="E20" s="28"/>
      <c r="F20" s="28"/>
      <c r="G20" s="28"/>
      <c r="H20" s="28"/>
      <c r="I20" s="28"/>
      <c r="J20" s="28"/>
      <c r="K20" s="28"/>
      <c r="L20" s="202">
        <f t="shared" si="0"/>
        <v>0</v>
      </c>
      <c r="M20" s="207"/>
      <c r="N20" s="29">
        <f t="shared" si="1"/>
        <v>0</v>
      </c>
      <c r="O20" s="30">
        <f t="shared" si="2"/>
        <v>0</v>
      </c>
      <c r="P20" s="144"/>
      <c r="Q20" s="229"/>
    </row>
    <row r="21" spans="1:17" s="230" customFormat="1" ht="19.149999999999999" customHeight="1" x14ac:dyDescent="0.25">
      <c r="A21" s="27"/>
      <c r="B21" s="28"/>
      <c r="C21" s="28"/>
      <c r="D21" s="251"/>
      <c r="E21" s="28"/>
      <c r="F21" s="28"/>
      <c r="G21" s="28"/>
      <c r="H21" s="28"/>
      <c r="I21" s="28"/>
      <c r="J21" s="28"/>
      <c r="K21" s="28"/>
      <c r="L21" s="202">
        <f t="shared" si="0"/>
        <v>0</v>
      </c>
      <c r="M21" s="207"/>
      <c r="N21" s="29">
        <f t="shared" si="1"/>
        <v>0</v>
      </c>
      <c r="O21" s="30">
        <f t="shared" si="2"/>
        <v>0</v>
      </c>
      <c r="P21" s="144"/>
      <c r="Q21" s="229"/>
    </row>
    <row r="22" spans="1:17" s="230" customFormat="1" ht="19.149999999999999" customHeight="1" x14ac:dyDescent="0.25">
      <c r="A22" s="27"/>
      <c r="B22" s="28"/>
      <c r="C22" s="28"/>
      <c r="D22" s="251"/>
      <c r="E22" s="28"/>
      <c r="F22" s="28"/>
      <c r="G22" s="28"/>
      <c r="H22" s="28"/>
      <c r="I22" s="28"/>
      <c r="J22" s="28"/>
      <c r="K22" s="28"/>
      <c r="L22" s="202">
        <f t="shared" si="0"/>
        <v>0</v>
      </c>
      <c r="M22" s="207"/>
      <c r="N22" s="29">
        <f t="shared" si="1"/>
        <v>0</v>
      </c>
      <c r="O22" s="30">
        <f t="shared" si="2"/>
        <v>0</v>
      </c>
      <c r="P22" s="144"/>
      <c r="Q22" s="229"/>
    </row>
    <row r="23" spans="1:17" s="230" customFormat="1" ht="19.149999999999999" customHeight="1" x14ac:dyDescent="0.25">
      <c r="A23" s="27"/>
      <c r="B23" s="28"/>
      <c r="C23" s="28"/>
      <c r="D23" s="251"/>
      <c r="E23" s="28"/>
      <c r="F23" s="28"/>
      <c r="G23" s="28"/>
      <c r="H23" s="28"/>
      <c r="I23" s="28"/>
      <c r="J23" s="28"/>
      <c r="K23" s="28"/>
      <c r="L23" s="202">
        <f t="shared" si="0"/>
        <v>0</v>
      </c>
      <c r="M23" s="207"/>
      <c r="N23" s="29">
        <f t="shared" si="1"/>
        <v>0</v>
      </c>
      <c r="O23" s="30">
        <f t="shared" si="2"/>
        <v>0</v>
      </c>
      <c r="P23" s="144"/>
      <c r="Q23" s="229"/>
    </row>
    <row r="24" spans="1:17" s="230" customFormat="1" ht="19.149999999999999" customHeight="1" x14ac:dyDescent="0.25">
      <c r="A24" s="27"/>
      <c r="B24" s="28"/>
      <c r="C24" s="28"/>
      <c r="D24" s="251"/>
      <c r="E24" s="28"/>
      <c r="F24" s="28"/>
      <c r="G24" s="28"/>
      <c r="H24" s="28"/>
      <c r="I24" s="28"/>
      <c r="J24" s="28"/>
      <c r="K24" s="28"/>
      <c r="L24" s="202">
        <f t="shared" si="0"/>
        <v>0</v>
      </c>
      <c r="M24" s="207"/>
      <c r="N24" s="29">
        <f t="shared" si="1"/>
        <v>0</v>
      </c>
      <c r="O24" s="30">
        <f t="shared" si="2"/>
        <v>0</v>
      </c>
      <c r="P24" s="144"/>
      <c r="Q24" s="229"/>
    </row>
    <row r="25" spans="1:17" s="230" customFormat="1" ht="19.149999999999999" customHeight="1" x14ac:dyDescent="0.25">
      <c r="A25" s="27"/>
      <c r="B25" s="28"/>
      <c r="C25" s="28"/>
      <c r="D25" s="251"/>
      <c r="E25" s="28"/>
      <c r="F25" s="28"/>
      <c r="G25" s="28"/>
      <c r="H25" s="28"/>
      <c r="I25" s="28"/>
      <c r="J25" s="28"/>
      <c r="K25" s="28"/>
      <c r="L25" s="202">
        <f t="shared" si="0"/>
        <v>0</v>
      </c>
      <c r="M25" s="207"/>
      <c r="N25" s="29">
        <f t="shared" si="1"/>
        <v>0</v>
      </c>
      <c r="O25" s="30">
        <f t="shared" si="2"/>
        <v>0</v>
      </c>
      <c r="P25" s="144"/>
      <c r="Q25" s="229"/>
    </row>
    <row r="26" spans="1:17" s="230" customFormat="1" ht="19.149999999999999" customHeight="1" x14ac:dyDescent="0.25">
      <c r="A26" s="27"/>
      <c r="B26" s="28"/>
      <c r="C26" s="28"/>
      <c r="D26" s="251"/>
      <c r="E26" s="28"/>
      <c r="F26" s="28"/>
      <c r="G26" s="28"/>
      <c r="H26" s="28"/>
      <c r="I26" s="28"/>
      <c r="J26" s="28"/>
      <c r="K26" s="28"/>
      <c r="L26" s="202">
        <f t="shared" si="0"/>
        <v>0</v>
      </c>
      <c r="M26" s="207"/>
      <c r="N26" s="29">
        <f t="shared" si="1"/>
        <v>0</v>
      </c>
      <c r="O26" s="30">
        <f t="shared" si="2"/>
        <v>0</v>
      </c>
      <c r="P26" s="144"/>
      <c r="Q26" s="229"/>
    </row>
    <row r="27" spans="1:17" s="230" customFormat="1" ht="19.149999999999999" customHeight="1" x14ac:dyDescent="0.25">
      <c r="A27" s="27"/>
      <c r="B27" s="28"/>
      <c r="C27" s="28"/>
      <c r="D27" s="251"/>
      <c r="E27" s="28"/>
      <c r="F27" s="28"/>
      <c r="G27" s="28"/>
      <c r="H27" s="28"/>
      <c r="I27" s="28"/>
      <c r="J27" s="28"/>
      <c r="K27" s="28"/>
      <c r="L27" s="202">
        <f t="shared" si="0"/>
        <v>0</v>
      </c>
      <c r="M27" s="207"/>
      <c r="N27" s="29">
        <f t="shared" si="1"/>
        <v>0</v>
      </c>
      <c r="O27" s="30">
        <f t="shared" si="2"/>
        <v>0</v>
      </c>
      <c r="P27" s="144"/>
      <c r="Q27" s="229"/>
    </row>
    <row r="28" spans="1:17" s="230" customFormat="1" ht="19.149999999999999" customHeight="1" x14ac:dyDescent="0.25">
      <c r="A28" s="27"/>
      <c r="B28" s="28"/>
      <c r="C28" s="28"/>
      <c r="D28" s="28"/>
      <c r="E28" s="28"/>
      <c r="F28" s="28"/>
      <c r="G28" s="28"/>
      <c r="H28" s="28"/>
      <c r="I28" s="28"/>
      <c r="J28" s="28"/>
      <c r="K28" s="28"/>
      <c r="L28" s="202">
        <f t="shared" si="0"/>
        <v>0</v>
      </c>
      <c r="M28" s="207"/>
      <c r="N28" s="29">
        <f t="shared" si="1"/>
        <v>0</v>
      </c>
      <c r="O28" s="30">
        <f t="shared" si="2"/>
        <v>0</v>
      </c>
      <c r="P28" s="144"/>
      <c r="Q28" s="229"/>
    </row>
    <row r="29" spans="1:17" s="230" customFormat="1" ht="19.149999999999999" customHeight="1" x14ac:dyDescent="0.25">
      <c r="A29" s="27"/>
      <c r="B29" s="28"/>
      <c r="C29" s="28"/>
      <c r="D29" s="28"/>
      <c r="E29" s="28"/>
      <c r="F29" s="28"/>
      <c r="G29" s="28"/>
      <c r="H29" s="28"/>
      <c r="I29" s="28"/>
      <c r="J29" s="28"/>
      <c r="K29" s="28"/>
      <c r="L29" s="202">
        <f t="shared" si="0"/>
        <v>0</v>
      </c>
      <c r="M29" s="207"/>
      <c r="N29" s="29">
        <f t="shared" si="1"/>
        <v>0</v>
      </c>
      <c r="O29" s="30">
        <f t="shared" si="2"/>
        <v>0</v>
      </c>
      <c r="P29" s="144"/>
      <c r="Q29" s="229"/>
    </row>
    <row r="30" spans="1:17" s="230" customFormat="1" ht="19.149999999999999" customHeight="1" x14ac:dyDescent="0.25">
      <c r="A30" s="27"/>
      <c r="B30" s="28"/>
      <c r="C30" s="28"/>
      <c r="D30" s="28"/>
      <c r="E30" s="28"/>
      <c r="F30" s="28"/>
      <c r="G30" s="28"/>
      <c r="H30" s="28"/>
      <c r="I30" s="28"/>
      <c r="J30" s="28"/>
      <c r="K30" s="28"/>
      <c r="L30" s="202">
        <f t="shared" si="0"/>
        <v>0</v>
      </c>
      <c r="M30" s="207"/>
      <c r="N30" s="29">
        <f t="shared" si="1"/>
        <v>0</v>
      </c>
      <c r="O30" s="30">
        <f t="shared" si="2"/>
        <v>0</v>
      </c>
      <c r="P30" s="144"/>
      <c r="Q30" s="229"/>
    </row>
    <row r="31" spans="1:17" s="230" customFormat="1" ht="19.149999999999999" customHeight="1" x14ac:dyDescent="0.25">
      <c r="A31" s="27"/>
      <c r="B31" s="28"/>
      <c r="C31" s="28"/>
      <c r="D31" s="28"/>
      <c r="E31" s="28"/>
      <c r="F31" s="28"/>
      <c r="G31" s="28"/>
      <c r="H31" s="28"/>
      <c r="I31" s="28"/>
      <c r="J31" s="28"/>
      <c r="K31" s="28"/>
      <c r="L31" s="202">
        <f t="shared" si="0"/>
        <v>0</v>
      </c>
      <c r="M31" s="207"/>
      <c r="N31" s="29">
        <f t="shared" si="1"/>
        <v>0</v>
      </c>
      <c r="O31" s="30">
        <f t="shared" si="2"/>
        <v>0</v>
      </c>
      <c r="P31" s="144"/>
      <c r="Q31" s="229"/>
    </row>
    <row r="32" spans="1:17" s="230" customFormat="1" ht="19.149999999999999" customHeight="1" x14ac:dyDescent="0.25">
      <c r="A32" s="27"/>
      <c r="B32" s="28"/>
      <c r="C32" s="28"/>
      <c r="D32" s="28"/>
      <c r="E32" s="28"/>
      <c r="F32" s="28"/>
      <c r="G32" s="28"/>
      <c r="H32" s="28"/>
      <c r="I32" s="28"/>
      <c r="J32" s="28"/>
      <c r="K32" s="28"/>
      <c r="L32" s="202">
        <f t="shared" si="0"/>
        <v>0</v>
      </c>
      <c r="M32" s="207"/>
      <c r="N32" s="29">
        <f t="shared" si="1"/>
        <v>0</v>
      </c>
      <c r="O32" s="30">
        <f t="shared" si="2"/>
        <v>0</v>
      </c>
      <c r="P32" s="144"/>
      <c r="Q32" s="229"/>
    </row>
    <row r="33" spans="1:17" s="230" customFormat="1" ht="19.149999999999999" customHeight="1" x14ac:dyDescent="0.25">
      <c r="A33" s="27"/>
      <c r="B33" s="28"/>
      <c r="C33" s="28"/>
      <c r="D33" s="28"/>
      <c r="E33" s="28"/>
      <c r="F33" s="28"/>
      <c r="G33" s="28"/>
      <c r="H33" s="28"/>
      <c r="I33" s="28"/>
      <c r="J33" s="28"/>
      <c r="K33" s="28"/>
      <c r="L33" s="202">
        <f t="shared" si="0"/>
        <v>0</v>
      </c>
      <c r="M33" s="207"/>
      <c r="N33" s="29">
        <f t="shared" si="1"/>
        <v>0</v>
      </c>
      <c r="O33" s="30">
        <f t="shared" si="2"/>
        <v>0</v>
      </c>
      <c r="P33" s="144"/>
      <c r="Q33" s="229"/>
    </row>
    <row r="34" spans="1:17" s="230" customFormat="1" ht="19.149999999999999" customHeight="1" x14ac:dyDescent="0.25">
      <c r="A34" s="27"/>
      <c r="B34" s="28"/>
      <c r="C34" s="28"/>
      <c r="D34" s="28"/>
      <c r="E34" s="28"/>
      <c r="F34" s="28"/>
      <c r="G34" s="28"/>
      <c r="H34" s="28"/>
      <c r="I34" s="28"/>
      <c r="J34" s="28"/>
      <c r="K34" s="28"/>
      <c r="L34" s="202">
        <f t="shared" si="0"/>
        <v>0</v>
      </c>
      <c r="M34" s="207"/>
      <c r="N34" s="29">
        <f t="shared" si="1"/>
        <v>0</v>
      </c>
      <c r="O34" s="30">
        <f t="shared" si="2"/>
        <v>0</v>
      </c>
      <c r="P34" s="144"/>
      <c r="Q34" s="229"/>
    </row>
    <row r="35" spans="1:17" s="230" customFormat="1" ht="19.149999999999999" customHeight="1" x14ac:dyDescent="0.25">
      <c r="A35" s="27"/>
      <c r="B35" s="28"/>
      <c r="C35" s="28"/>
      <c r="D35" s="28"/>
      <c r="E35" s="28"/>
      <c r="F35" s="28"/>
      <c r="G35" s="28"/>
      <c r="H35" s="28"/>
      <c r="I35" s="28"/>
      <c r="J35" s="28"/>
      <c r="K35" s="28"/>
      <c r="L35" s="202">
        <f t="shared" si="0"/>
        <v>0</v>
      </c>
      <c r="M35" s="207"/>
      <c r="N35" s="29">
        <f t="shared" si="1"/>
        <v>0</v>
      </c>
      <c r="O35" s="30">
        <f t="shared" si="2"/>
        <v>0</v>
      </c>
      <c r="P35" s="144"/>
      <c r="Q35" s="229"/>
    </row>
    <row r="36" spans="1:17" s="230" customFormat="1" ht="19.149999999999999" customHeight="1" x14ac:dyDescent="0.25">
      <c r="A36" s="27"/>
      <c r="B36" s="28"/>
      <c r="C36" s="28"/>
      <c r="D36" s="28"/>
      <c r="E36" s="28"/>
      <c r="F36" s="28"/>
      <c r="G36" s="28"/>
      <c r="H36" s="28"/>
      <c r="I36" s="28"/>
      <c r="J36" s="28"/>
      <c r="K36" s="28"/>
      <c r="L36" s="202">
        <f t="shared" si="0"/>
        <v>0</v>
      </c>
      <c r="M36" s="207"/>
      <c r="N36" s="29">
        <f t="shared" si="1"/>
        <v>0</v>
      </c>
      <c r="O36" s="30">
        <f t="shared" si="2"/>
        <v>0</v>
      </c>
      <c r="P36" s="144"/>
      <c r="Q36" s="229"/>
    </row>
    <row r="37" spans="1:17" s="230" customFormat="1" ht="19.149999999999999" customHeight="1" x14ac:dyDescent="0.25">
      <c r="A37" s="27"/>
      <c r="B37" s="28"/>
      <c r="C37" s="28"/>
      <c r="D37" s="28"/>
      <c r="E37" s="28"/>
      <c r="F37" s="28"/>
      <c r="G37" s="28"/>
      <c r="H37" s="28"/>
      <c r="I37" s="28"/>
      <c r="J37" s="28"/>
      <c r="K37" s="28"/>
      <c r="L37" s="202">
        <f t="shared" si="0"/>
        <v>0</v>
      </c>
      <c r="M37" s="207"/>
      <c r="N37" s="29">
        <f t="shared" si="1"/>
        <v>0</v>
      </c>
      <c r="O37" s="30">
        <f t="shared" si="2"/>
        <v>0</v>
      </c>
      <c r="P37" s="144"/>
      <c r="Q37" s="229"/>
    </row>
    <row r="38" spans="1:17" s="230" customFormat="1" ht="19.149999999999999" customHeight="1" x14ac:dyDescent="0.25">
      <c r="A38" s="27"/>
      <c r="B38" s="28"/>
      <c r="C38" s="28"/>
      <c r="D38" s="28"/>
      <c r="E38" s="28"/>
      <c r="F38" s="28"/>
      <c r="G38" s="28"/>
      <c r="H38" s="28"/>
      <c r="I38" s="28"/>
      <c r="J38" s="28"/>
      <c r="K38" s="28"/>
      <c r="L38" s="202">
        <f t="shared" si="0"/>
        <v>0</v>
      </c>
      <c r="M38" s="207"/>
      <c r="N38" s="29">
        <f t="shared" si="1"/>
        <v>0</v>
      </c>
      <c r="O38" s="30">
        <f t="shared" si="2"/>
        <v>0</v>
      </c>
      <c r="P38" s="144"/>
      <c r="Q38" s="229"/>
    </row>
    <row r="39" spans="1:17" s="230" customFormat="1" ht="19.149999999999999" customHeight="1" x14ac:dyDescent="0.25">
      <c r="A39" s="27"/>
      <c r="B39" s="28"/>
      <c r="C39" s="28"/>
      <c r="D39" s="28"/>
      <c r="E39" s="28"/>
      <c r="F39" s="28"/>
      <c r="G39" s="28"/>
      <c r="H39" s="28"/>
      <c r="I39" s="28"/>
      <c r="J39" s="28"/>
      <c r="K39" s="28"/>
      <c r="L39" s="202">
        <f t="shared" si="0"/>
        <v>0</v>
      </c>
      <c r="M39" s="207"/>
      <c r="N39" s="29">
        <f t="shared" si="1"/>
        <v>0</v>
      </c>
      <c r="O39" s="30">
        <f t="shared" si="2"/>
        <v>0</v>
      </c>
      <c r="P39" s="144"/>
      <c r="Q39" s="229"/>
    </row>
    <row r="40" spans="1:17" s="230" customFormat="1" ht="19.149999999999999" customHeight="1" x14ac:dyDescent="0.25">
      <c r="A40" s="27"/>
      <c r="B40" s="28"/>
      <c r="C40" s="28"/>
      <c r="D40" s="28"/>
      <c r="E40" s="28"/>
      <c r="F40" s="28"/>
      <c r="G40" s="28"/>
      <c r="H40" s="28"/>
      <c r="I40" s="28"/>
      <c r="J40" s="28"/>
      <c r="K40" s="28"/>
      <c r="L40" s="202">
        <f t="shared" si="0"/>
        <v>0</v>
      </c>
      <c r="M40" s="207"/>
      <c r="N40" s="29">
        <f t="shared" si="1"/>
        <v>0</v>
      </c>
      <c r="O40" s="30">
        <f t="shared" si="2"/>
        <v>0</v>
      </c>
      <c r="P40" s="144"/>
      <c r="Q40" s="229"/>
    </row>
    <row r="41" spans="1:17" s="230" customFormat="1" ht="19.149999999999999" customHeight="1" x14ac:dyDescent="0.25">
      <c r="A41" s="27"/>
      <c r="B41" s="28"/>
      <c r="C41" s="28"/>
      <c r="D41" s="28"/>
      <c r="E41" s="28"/>
      <c r="F41" s="28"/>
      <c r="G41" s="28"/>
      <c r="H41" s="28"/>
      <c r="I41" s="28"/>
      <c r="J41" s="28"/>
      <c r="K41" s="28"/>
      <c r="L41" s="202">
        <f t="shared" si="0"/>
        <v>0</v>
      </c>
      <c r="M41" s="207"/>
      <c r="N41" s="29">
        <f t="shared" si="1"/>
        <v>0</v>
      </c>
      <c r="O41" s="30">
        <f t="shared" si="2"/>
        <v>0</v>
      </c>
      <c r="P41" s="144"/>
      <c r="Q41" s="229"/>
    </row>
    <row r="42" spans="1:17" s="230" customFormat="1" ht="19.149999999999999" customHeight="1" x14ac:dyDescent="0.25">
      <c r="A42" s="27"/>
      <c r="B42" s="28"/>
      <c r="C42" s="28"/>
      <c r="D42" s="28"/>
      <c r="E42" s="28"/>
      <c r="F42" s="28"/>
      <c r="G42" s="28"/>
      <c r="H42" s="28"/>
      <c r="I42" s="28"/>
      <c r="J42" s="28"/>
      <c r="K42" s="28"/>
      <c r="L42" s="202">
        <f t="shared" si="0"/>
        <v>0</v>
      </c>
      <c r="M42" s="207"/>
      <c r="N42" s="29">
        <f t="shared" si="1"/>
        <v>0</v>
      </c>
      <c r="O42" s="30">
        <f t="shared" si="2"/>
        <v>0</v>
      </c>
      <c r="P42" s="144"/>
      <c r="Q42" s="229"/>
    </row>
    <row r="43" spans="1:17" s="230" customFormat="1" ht="19.149999999999999" customHeight="1" x14ac:dyDescent="0.25">
      <c r="A43" s="27"/>
      <c r="B43" s="28"/>
      <c r="C43" s="28"/>
      <c r="D43" s="28"/>
      <c r="E43" s="28"/>
      <c r="F43" s="28"/>
      <c r="G43" s="28"/>
      <c r="H43" s="28"/>
      <c r="I43" s="28"/>
      <c r="J43" s="28"/>
      <c r="K43" s="28"/>
      <c r="L43" s="202">
        <f t="shared" si="0"/>
        <v>0</v>
      </c>
      <c r="M43" s="207"/>
      <c r="N43" s="29">
        <f t="shared" si="1"/>
        <v>0</v>
      </c>
      <c r="O43" s="30">
        <f t="shared" si="2"/>
        <v>0</v>
      </c>
      <c r="P43" s="144"/>
      <c r="Q43" s="229"/>
    </row>
    <row r="44" spans="1:17" s="230" customFormat="1" ht="19.149999999999999" customHeight="1" x14ac:dyDescent="0.25">
      <c r="A44" s="27"/>
      <c r="B44" s="28"/>
      <c r="C44" s="28"/>
      <c r="D44" s="28"/>
      <c r="E44" s="28"/>
      <c r="F44" s="28"/>
      <c r="G44" s="28"/>
      <c r="H44" s="28"/>
      <c r="I44" s="28"/>
      <c r="J44" s="28"/>
      <c r="K44" s="28"/>
      <c r="L44" s="202">
        <f t="shared" si="0"/>
        <v>0</v>
      </c>
      <c r="M44" s="207"/>
      <c r="N44" s="29">
        <f t="shared" si="1"/>
        <v>0</v>
      </c>
      <c r="O44" s="30">
        <f t="shared" si="2"/>
        <v>0</v>
      </c>
      <c r="P44" s="144"/>
      <c r="Q44" s="229"/>
    </row>
    <row r="45" spans="1:17" s="230" customFormat="1" ht="19.149999999999999" customHeight="1" x14ac:dyDescent="0.25">
      <c r="A45" s="27"/>
      <c r="B45" s="28"/>
      <c r="C45" s="28"/>
      <c r="D45" s="28"/>
      <c r="E45" s="28"/>
      <c r="F45" s="28"/>
      <c r="G45" s="28"/>
      <c r="H45" s="28"/>
      <c r="I45" s="28"/>
      <c r="J45" s="28"/>
      <c r="K45" s="28"/>
      <c r="L45" s="202">
        <f t="shared" ref="L45:L63" si="3">SUM(B45:K45)</f>
        <v>0</v>
      </c>
      <c r="M45" s="207"/>
      <c r="N45" s="29">
        <f t="shared" si="1"/>
        <v>0</v>
      </c>
      <c r="O45" s="30">
        <f t="shared" si="2"/>
        <v>0</v>
      </c>
      <c r="P45" s="144"/>
      <c r="Q45" s="229"/>
    </row>
    <row r="46" spans="1:17" s="230" customFormat="1" ht="19.149999999999999" customHeight="1" x14ac:dyDescent="0.25">
      <c r="A46" s="27"/>
      <c r="B46" s="28"/>
      <c r="C46" s="28"/>
      <c r="D46" s="28"/>
      <c r="E46" s="28"/>
      <c r="F46" s="28"/>
      <c r="G46" s="28"/>
      <c r="H46" s="28"/>
      <c r="I46" s="28"/>
      <c r="J46" s="28"/>
      <c r="K46" s="28"/>
      <c r="L46" s="202">
        <f t="shared" si="3"/>
        <v>0</v>
      </c>
      <c r="M46" s="207"/>
      <c r="N46" s="29">
        <f t="shared" si="1"/>
        <v>0</v>
      </c>
      <c r="O46" s="30">
        <f t="shared" si="2"/>
        <v>0</v>
      </c>
      <c r="P46" s="144"/>
      <c r="Q46" s="229"/>
    </row>
    <row r="47" spans="1:17" s="230" customFormat="1" ht="19.149999999999999" customHeight="1" x14ac:dyDescent="0.25">
      <c r="A47" s="27"/>
      <c r="B47" s="28"/>
      <c r="C47" s="28"/>
      <c r="D47" s="28"/>
      <c r="E47" s="28"/>
      <c r="F47" s="28"/>
      <c r="G47" s="28"/>
      <c r="H47" s="28"/>
      <c r="I47" s="28"/>
      <c r="J47" s="28"/>
      <c r="K47" s="28"/>
      <c r="L47" s="202">
        <f t="shared" si="3"/>
        <v>0</v>
      </c>
      <c r="M47" s="207"/>
      <c r="N47" s="29">
        <f t="shared" si="1"/>
        <v>0</v>
      </c>
      <c r="O47" s="30">
        <f t="shared" si="2"/>
        <v>0</v>
      </c>
      <c r="P47" s="144"/>
      <c r="Q47" s="229"/>
    </row>
    <row r="48" spans="1:17" s="230" customFormat="1" ht="19.149999999999999" customHeight="1" x14ac:dyDescent="0.25">
      <c r="A48" s="27"/>
      <c r="B48" s="28"/>
      <c r="C48" s="28"/>
      <c r="D48" s="28"/>
      <c r="E48" s="28"/>
      <c r="F48" s="28"/>
      <c r="G48" s="28"/>
      <c r="H48" s="28"/>
      <c r="I48" s="28"/>
      <c r="J48" s="28"/>
      <c r="K48" s="28"/>
      <c r="L48" s="202">
        <f t="shared" si="3"/>
        <v>0</v>
      </c>
      <c r="M48" s="207"/>
      <c r="N48" s="29">
        <f t="shared" si="1"/>
        <v>0</v>
      </c>
      <c r="O48" s="30">
        <f t="shared" si="2"/>
        <v>0</v>
      </c>
      <c r="P48" s="144"/>
      <c r="Q48" s="229"/>
    </row>
    <row r="49" spans="1:17" s="230" customFormat="1" ht="19.149999999999999" customHeight="1" x14ac:dyDescent="0.25">
      <c r="A49" s="27"/>
      <c r="B49" s="28"/>
      <c r="C49" s="28"/>
      <c r="D49" s="28"/>
      <c r="E49" s="28"/>
      <c r="F49" s="28"/>
      <c r="G49" s="28"/>
      <c r="H49" s="28"/>
      <c r="I49" s="28"/>
      <c r="J49" s="28"/>
      <c r="K49" s="28"/>
      <c r="L49" s="202">
        <f t="shared" si="3"/>
        <v>0</v>
      </c>
      <c r="M49" s="207"/>
      <c r="N49" s="29">
        <f t="shared" si="1"/>
        <v>0</v>
      </c>
      <c r="O49" s="30">
        <f t="shared" si="2"/>
        <v>0</v>
      </c>
      <c r="P49" s="144"/>
      <c r="Q49" s="229"/>
    </row>
    <row r="50" spans="1:17" s="230" customFormat="1" ht="19.149999999999999" customHeight="1" x14ac:dyDescent="0.25">
      <c r="A50" s="27"/>
      <c r="B50" s="28"/>
      <c r="C50" s="28"/>
      <c r="D50" s="28"/>
      <c r="E50" s="28"/>
      <c r="F50" s="28"/>
      <c r="G50" s="28"/>
      <c r="H50" s="28"/>
      <c r="I50" s="28"/>
      <c r="J50" s="28"/>
      <c r="K50" s="28"/>
      <c r="L50" s="202">
        <f t="shared" si="3"/>
        <v>0</v>
      </c>
      <c r="M50" s="207"/>
      <c r="N50" s="29">
        <f t="shared" si="1"/>
        <v>0</v>
      </c>
      <c r="O50" s="30">
        <f t="shared" si="2"/>
        <v>0</v>
      </c>
      <c r="P50" s="144"/>
      <c r="Q50" s="229"/>
    </row>
    <row r="51" spans="1:17" s="230" customFormat="1" ht="19.149999999999999" customHeight="1" x14ac:dyDescent="0.25">
      <c r="A51" s="27"/>
      <c r="B51" s="28"/>
      <c r="C51" s="28"/>
      <c r="D51" s="28"/>
      <c r="E51" s="28"/>
      <c r="F51" s="28"/>
      <c r="G51" s="28"/>
      <c r="H51" s="28"/>
      <c r="I51" s="28"/>
      <c r="J51" s="28"/>
      <c r="K51" s="28"/>
      <c r="L51" s="202">
        <f t="shared" si="3"/>
        <v>0</v>
      </c>
      <c r="M51" s="207"/>
      <c r="N51" s="29">
        <f t="shared" si="1"/>
        <v>0</v>
      </c>
      <c r="O51" s="30">
        <f t="shared" si="2"/>
        <v>0</v>
      </c>
      <c r="P51" s="144"/>
      <c r="Q51" s="229"/>
    </row>
    <row r="52" spans="1:17" s="230" customFormat="1" ht="19.149999999999999" customHeight="1" x14ac:dyDescent="0.25">
      <c r="A52" s="27"/>
      <c r="B52" s="28"/>
      <c r="C52" s="28"/>
      <c r="D52" s="28"/>
      <c r="E52" s="28"/>
      <c r="F52" s="28"/>
      <c r="G52" s="28"/>
      <c r="H52" s="28"/>
      <c r="I52" s="28"/>
      <c r="J52" s="28"/>
      <c r="K52" s="28"/>
      <c r="L52" s="202">
        <f t="shared" si="3"/>
        <v>0</v>
      </c>
      <c r="M52" s="207"/>
      <c r="N52" s="29">
        <f t="shared" si="1"/>
        <v>0</v>
      </c>
      <c r="O52" s="30">
        <f t="shared" si="2"/>
        <v>0</v>
      </c>
      <c r="P52" s="144"/>
      <c r="Q52" s="229"/>
    </row>
    <row r="53" spans="1:17" s="230" customFormat="1" ht="19.149999999999999" customHeight="1" x14ac:dyDescent="0.25">
      <c r="A53" s="27"/>
      <c r="B53" s="28"/>
      <c r="C53" s="28"/>
      <c r="D53" s="28"/>
      <c r="E53" s="28"/>
      <c r="F53" s="28"/>
      <c r="G53" s="28"/>
      <c r="H53" s="28"/>
      <c r="I53" s="28"/>
      <c r="J53" s="28"/>
      <c r="K53" s="28"/>
      <c r="L53" s="202">
        <f t="shared" si="3"/>
        <v>0</v>
      </c>
      <c r="M53" s="207"/>
      <c r="N53" s="29">
        <f t="shared" si="1"/>
        <v>0</v>
      </c>
      <c r="O53" s="30">
        <f t="shared" si="2"/>
        <v>0</v>
      </c>
      <c r="P53" s="144"/>
      <c r="Q53" s="229"/>
    </row>
    <row r="54" spans="1:17" s="230" customFormat="1" ht="19.149999999999999" customHeight="1" x14ac:dyDescent="0.25">
      <c r="A54" s="27"/>
      <c r="B54" s="28"/>
      <c r="C54" s="28"/>
      <c r="D54" s="28"/>
      <c r="E54" s="28"/>
      <c r="F54" s="28"/>
      <c r="G54" s="28"/>
      <c r="H54" s="28"/>
      <c r="I54" s="28"/>
      <c r="J54" s="28"/>
      <c r="K54" s="28"/>
      <c r="L54" s="202">
        <f t="shared" si="3"/>
        <v>0</v>
      </c>
      <c r="M54" s="207"/>
      <c r="N54" s="29">
        <f t="shared" si="1"/>
        <v>0</v>
      </c>
      <c r="O54" s="30">
        <f t="shared" si="2"/>
        <v>0</v>
      </c>
      <c r="P54" s="144"/>
      <c r="Q54" s="229"/>
    </row>
    <row r="55" spans="1:17" s="230" customFormat="1" ht="19.149999999999999" customHeight="1" x14ac:dyDescent="0.25">
      <c r="A55" s="27"/>
      <c r="B55" s="28"/>
      <c r="C55" s="28"/>
      <c r="D55" s="28"/>
      <c r="E55" s="28"/>
      <c r="F55" s="28"/>
      <c r="G55" s="28"/>
      <c r="H55" s="28"/>
      <c r="I55" s="28"/>
      <c r="J55" s="28"/>
      <c r="K55" s="28"/>
      <c r="L55" s="202">
        <f t="shared" si="3"/>
        <v>0</v>
      </c>
      <c r="M55" s="208"/>
      <c r="N55" s="29">
        <f t="shared" si="1"/>
        <v>0</v>
      </c>
      <c r="O55" s="30">
        <f t="shared" si="2"/>
        <v>0</v>
      </c>
      <c r="P55" s="144"/>
      <c r="Q55" s="229"/>
    </row>
    <row r="56" spans="1:17" s="230" customFormat="1" ht="19.149999999999999" customHeight="1" x14ac:dyDescent="0.25">
      <c r="A56" s="27"/>
      <c r="B56" s="28"/>
      <c r="C56" s="28"/>
      <c r="D56" s="28"/>
      <c r="E56" s="28"/>
      <c r="F56" s="28"/>
      <c r="G56" s="28"/>
      <c r="H56" s="28"/>
      <c r="I56" s="28"/>
      <c r="J56" s="28"/>
      <c r="K56" s="28"/>
      <c r="L56" s="202">
        <f t="shared" si="3"/>
        <v>0</v>
      </c>
      <c r="M56" s="208"/>
      <c r="N56" s="29">
        <f t="shared" si="1"/>
        <v>0</v>
      </c>
      <c r="O56" s="30">
        <f t="shared" si="2"/>
        <v>0</v>
      </c>
      <c r="P56" s="144"/>
      <c r="Q56" s="229"/>
    </row>
    <row r="57" spans="1:17" s="230" customFormat="1" ht="19.149999999999999" customHeight="1" x14ac:dyDescent="0.25">
      <c r="A57" s="27"/>
      <c r="B57" s="28"/>
      <c r="C57" s="28"/>
      <c r="D57" s="28"/>
      <c r="E57" s="28"/>
      <c r="F57" s="28"/>
      <c r="G57" s="28"/>
      <c r="H57" s="28"/>
      <c r="I57" s="28"/>
      <c r="J57" s="28"/>
      <c r="K57" s="28"/>
      <c r="L57" s="202">
        <f t="shared" si="3"/>
        <v>0</v>
      </c>
      <c r="M57" s="208"/>
      <c r="N57" s="29">
        <f t="shared" si="1"/>
        <v>0</v>
      </c>
      <c r="O57" s="30">
        <f t="shared" si="2"/>
        <v>0</v>
      </c>
      <c r="P57" s="144"/>
      <c r="Q57" s="229"/>
    </row>
    <row r="58" spans="1:17" s="230" customFormat="1" ht="19.149999999999999" customHeight="1" x14ac:dyDescent="0.25">
      <c r="A58" s="27"/>
      <c r="B58" s="28"/>
      <c r="C58" s="28"/>
      <c r="D58" s="28"/>
      <c r="E58" s="28"/>
      <c r="F58" s="28"/>
      <c r="G58" s="28"/>
      <c r="H58" s="28"/>
      <c r="I58" s="28"/>
      <c r="J58" s="28"/>
      <c r="K58" s="28"/>
      <c r="L58" s="202">
        <f t="shared" si="3"/>
        <v>0</v>
      </c>
      <c r="M58" s="208"/>
      <c r="N58" s="29">
        <f t="shared" si="1"/>
        <v>0</v>
      </c>
      <c r="O58" s="30">
        <f t="shared" si="2"/>
        <v>0</v>
      </c>
      <c r="P58" s="144"/>
      <c r="Q58" s="229"/>
    </row>
    <row r="59" spans="1:17" s="230" customFormat="1" ht="19.149999999999999" customHeight="1" x14ac:dyDescent="0.25">
      <c r="A59" s="27"/>
      <c r="B59" s="28"/>
      <c r="C59" s="28"/>
      <c r="D59" s="28"/>
      <c r="E59" s="28"/>
      <c r="F59" s="28"/>
      <c r="G59" s="28"/>
      <c r="H59" s="28"/>
      <c r="I59" s="28"/>
      <c r="J59" s="28"/>
      <c r="K59" s="28"/>
      <c r="L59" s="202">
        <f t="shared" si="3"/>
        <v>0</v>
      </c>
      <c r="M59" s="208"/>
      <c r="N59" s="29">
        <f t="shared" si="1"/>
        <v>0</v>
      </c>
      <c r="O59" s="30">
        <f t="shared" si="2"/>
        <v>0</v>
      </c>
      <c r="P59" s="144"/>
      <c r="Q59" s="229"/>
    </row>
    <row r="60" spans="1:17" s="230" customFormat="1" ht="19.149999999999999" customHeight="1" x14ac:dyDescent="0.25">
      <c r="A60" s="27"/>
      <c r="B60" s="28"/>
      <c r="C60" s="28"/>
      <c r="D60" s="28"/>
      <c r="E60" s="28"/>
      <c r="F60" s="28"/>
      <c r="G60" s="28"/>
      <c r="H60" s="28"/>
      <c r="I60" s="28"/>
      <c r="J60" s="28"/>
      <c r="K60" s="28"/>
      <c r="L60" s="202">
        <f t="shared" si="3"/>
        <v>0</v>
      </c>
      <c r="M60" s="208"/>
      <c r="N60" s="29">
        <f t="shared" si="1"/>
        <v>0</v>
      </c>
      <c r="O60" s="30">
        <f t="shared" si="2"/>
        <v>0</v>
      </c>
      <c r="P60" s="144"/>
      <c r="Q60" s="229"/>
    </row>
    <row r="61" spans="1:17" s="230" customFormat="1" ht="19.149999999999999" customHeight="1" x14ac:dyDescent="0.25">
      <c r="A61" s="27"/>
      <c r="B61" s="28"/>
      <c r="C61" s="28"/>
      <c r="D61" s="28"/>
      <c r="E61" s="28"/>
      <c r="F61" s="28"/>
      <c r="G61" s="28"/>
      <c r="H61" s="28"/>
      <c r="I61" s="28"/>
      <c r="J61" s="28"/>
      <c r="K61" s="28"/>
      <c r="L61" s="202">
        <f t="shared" si="3"/>
        <v>0</v>
      </c>
      <c r="M61" s="208"/>
      <c r="N61" s="29">
        <f t="shared" si="1"/>
        <v>0</v>
      </c>
      <c r="O61" s="30">
        <f t="shared" si="2"/>
        <v>0</v>
      </c>
      <c r="P61" s="144"/>
      <c r="Q61" s="229"/>
    </row>
    <row r="62" spans="1:17" s="230" customFormat="1" ht="19.149999999999999" customHeight="1" thickBot="1" x14ac:dyDescent="0.3">
      <c r="A62" s="155"/>
      <c r="B62" s="156"/>
      <c r="C62" s="156"/>
      <c r="D62" s="156"/>
      <c r="E62" s="156"/>
      <c r="F62" s="156"/>
      <c r="G62" s="156"/>
      <c r="H62" s="156"/>
      <c r="I62" s="156"/>
      <c r="J62" s="156"/>
      <c r="K62" s="156"/>
      <c r="L62" s="203">
        <f t="shared" si="3"/>
        <v>0</v>
      </c>
      <c r="M62" s="209"/>
      <c r="N62" s="31">
        <f t="shared" si="1"/>
        <v>0</v>
      </c>
      <c r="O62" s="32">
        <f t="shared" si="2"/>
        <v>0</v>
      </c>
      <c r="P62" s="145"/>
      <c r="Q62" s="229"/>
    </row>
    <row r="63" spans="1:17" s="255" customFormat="1" ht="16.5" thickBot="1" x14ac:dyDescent="0.3">
      <c r="A63" s="252" t="s">
        <v>18</v>
      </c>
      <c r="B63" s="35">
        <f t="shared" ref="B63:K63" si="4">SUM(B13:B62)</f>
        <v>0</v>
      </c>
      <c r="C63" s="35">
        <f t="shared" si="4"/>
        <v>0</v>
      </c>
      <c r="D63" s="35">
        <f t="shared" si="4"/>
        <v>0</v>
      </c>
      <c r="E63" s="35">
        <f t="shared" si="4"/>
        <v>0</v>
      </c>
      <c r="F63" s="35">
        <f t="shared" si="4"/>
        <v>0</v>
      </c>
      <c r="G63" s="35">
        <f t="shared" si="4"/>
        <v>0</v>
      </c>
      <c r="H63" s="35">
        <f t="shared" si="4"/>
        <v>0</v>
      </c>
      <c r="I63" s="35">
        <f>SUM(I13:I62)</f>
        <v>0</v>
      </c>
      <c r="J63" s="35">
        <f t="shared" si="4"/>
        <v>0</v>
      </c>
      <c r="K63" s="35">
        <f t="shared" si="4"/>
        <v>0</v>
      </c>
      <c r="L63" s="204">
        <f t="shared" si="3"/>
        <v>0</v>
      </c>
      <c r="M63" s="253"/>
      <c r="N63" s="35">
        <f>SUM(N13:N62)</f>
        <v>0</v>
      </c>
      <c r="O63" s="36">
        <f>SUM(O13:O62)</f>
        <v>0</v>
      </c>
      <c r="P63" s="147"/>
      <c r="Q63" s="254"/>
    </row>
    <row r="64" spans="1:17" s="230" customFormat="1" ht="15.75" x14ac:dyDescent="0.25">
      <c r="A64" s="235"/>
      <c r="B64" s="235"/>
      <c r="C64" s="235"/>
      <c r="D64" s="235"/>
      <c r="E64" s="235"/>
      <c r="F64" s="235"/>
      <c r="G64" s="235"/>
      <c r="H64" s="235"/>
      <c r="I64" s="235"/>
      <c r="J64" s="235"/>
      <c r="K64" s="236"/>
      <c r="L64" s="237"/>
      <c r="M64" s="229"/>
      <c r="N64" s="229"/>
      <c r="O64" s="229"/>
      <c r="P64" s="229"/>
    </row>
    <row r="65" spans="1:17" ht="15" customHeight="1" thickBot="1" x14ac:dyDescent="0.3">
      <c r="A65" s="238"/>
      <c r="B65" s="238"/>
      <c r="C65" s="238"/>
      <c r="D65" s="238"/>
      <c r="E65" s="238"/>
      <c r="F65" s="238"/>
      <c r="G65" s="238"/>
      <c r="H65" s="238"/>
      <c r="I65" s="238"/>
      <c r="J65" s="238"/>
      <c r="K65" s="239"/>
      <c r="L65" s="240"/>
      <c r="M65" s="241"/>
      <c r="N65" s="241"/>
      <c r="P65" s="241"/>
    </row>
    <row r="66" spans="1:17" s="244" customFormat="1" ht="15" customHeight="1" x14ac:dyDescent="0.25">
      <c r="A66" s="321" t="s">
        <v>71</v>
      </c>
      <c r="B66" s="323"/>
      <c r="C66" s="321" t="s">
        <v>8</v>
      </c>
      <c r="D66" s="322"/>
      <c r="E66" s="322"/>
      <c r="F66" s="323"/>
      <c r="G66" s="321" t="s">
        <v>72</v>
      </c>
      <c r="H66" s="322"/>
      <c r="I66" s="322"/>
      <c r="J66" s="323"/>
      <c r="K66" s="243"/>
      <c r="L66" s="243"/>
      <c r="M66" s="243"/>
      <c r="N66" s="243"/>
      <c r="O66" s="243"/>
      <c r="P66" s="243"/>
    </row>
    <row r="67" spans="1:17" ht="15" customHeight="1" x14ac:dyDescent="0.25">
      <c r="A67" s="314"/>
      <c r="B67" s="316"/>
      <c r="C67" s="307" t="str">
        <f>+'Total År'!D8</f>
        <v>Skriv Koordinator navn her</v>
      </c>
      <c r="D67" s="308"/>
      <c r="E67" s="308"/>
      <c r="F67" s="309"/>
      <c r="G67" s="314"/>
      <c r="H67" s="315"/>
      <c r="I67" s="315"/>
      <c r="J67" s="316"/>
      <c r="K67" s="241"/>
      <c r="L67" s="241"/>
      <c r="M67" s="241"/>
      <c r="N67" s="241"/>
      <c r="P67" s="241"/>
    </row>
    <row r="68" spans="1:17" ht="15" customHeight="1" x14ac:dyDescent="0.25">
      <c r="A68" s="317"/>
      <c r="B68" s="316"/>
      <c r="C68" s="310"/>
      <c r="D68" s="308"/>
      <c r="E68" s="308"/>
      <c r="F68" s="309"/>
      <c r="G68" s="317"/>
      <c r="H68" s="315"/>
      <c r="I68" s="315"/>
      <c r="J68" s="316"/>
      <c r="K68" s="241"/>
      <c r="L68" s="241"/>
      <c r="M68" s="241"/>
      <c r="N68" s="241"/>
      <c r="P68" s="241"/>
    </row>
    <row r="69" spans="1:17" ht="15.75" thickBot="1" x14ac:dyDescent="0.3">
      <c r="A69" s="318"/>
      <c r="B69" s="320"/>
      <c r="C69" s="311"/>
      <c r="D69" s="312"/>
      <c r="E69" s="312"/>
      <c r="F69" s="313"/>
      <c r="G69" s="318"/>
      <c r="H69" s="319"/>
      <c r="I69" s="319"/>
      <c r="J69" s="320"/>
      <c r="K69" s="241"/>
      <c r="L69" s="241"/>
      <c r="M69" s="241"/>
      <c r="N69" s="241"/>
      <c r="P69" s="241"/>
    </row>
    <row r="70" spans="1:17" x14ac:dyDescent="0.25">
      <c r="A70" s="321" t="s">
        <v>73</v>
      </c>
      <c r="B70" s="323"/>
      <c r="C70" s="321" t="s">
        <v>74</v>
      </c>
      <c r="D70" s="322"/>
      <c r="E70" s="322"/>
      <c r="F70" s="323"/>
      <c r="G70" s="321" t="s">
        <v>75</v>
      </c>
      <c r="H70" s="322"/>
      <c r="I70" s="322"/>
      <c r="J70" s="323"/>
      <c r="K70" s="241"/>
      <c r="L70" s="241"/>
      <c r="M70" s="241"/>
      <c r="N70" s="241"/>
      <c r="P70" s="241"/>
      <c r="Q70" s="241"/>
    </row>
    <row r="71" spans="1:17" x14ac:dyDescent="0.25">
      <c r="A71" s="314"/>
      <c r="B71" s="316"/>
      <c r="C71" s="324" t="str">
        <f>+'Total År'!D40</f>
        <v>Skriv navn her - kopieres automatisk til alle månedsark</v>
      </c>
      <c r="D71" s="325"/>
      <c r="E71" s="325"/>
      <c r="F71" s="326"/>
      <c r="G71" s="314"/>
      <c r="H71" s="315"/>
      <c r="I71" s="315"/>
      <c r="J71" s="316"/>
      <c r="K71" s="241"/>
      <c r="L71" s="241"/>
      <c r="M71" s="241"/>
      <c r="N71" s="241"/>
      <c r="P71" s="241"/>
      <c r="Q71" s="241"/>
    </row>
    <row r="72" spans="1:17" x14ac:dyDescent="0.25">
      <c r="A72" s="317"/>
      <c r="B72" s="316"/>
      <c r="C72" s="327"/>
      <c r="D72" s="325"/>
      <c r="E72" s="325"/>
      <c r="F72" s="326"/>
      <c r="G72" s="317"/>
      <c r="H72" s="315"/>
      <c r="I72" s="315"/>
      <c r="J72" s="316"/>
      <c r="K72" s="241"/>
      <c r="L72" s="241"/>
      <c r="M72" s="241"/>
      <c r="N72" s="241"/>
      <c r="P72" s="241"/>
      <c r="Q72" s="241"/>
    </row>
    <row r="73" spans="1:17" ht="15.75" thickBot="1" x14ac:dyDescent="0.3">
      <c r="A73" s="318"/>
      <c r="B73" s="320"/>
      <c r="C73" s="328"/>
      <c r="D73" s="329"/>
      <c r="E73" s="329"/>
      <c r="F73" s="330"/>
      <c r="G73" s="318"/>
      <c r="H73" s="319"/>
      <c r="I73" s="319"/>
      <c r="J73" s="320"/>
      <c r="K73" s="241"/>
      <c r="L73" s="241"/>
      <c r="M73" s="241"/>
      <c r="N73" s="241"/>
      <c r="P73" s="241"/>
      <c r="Q73" s="241"/>
    </row>
    <row r="74" spans="1:17" x14ac:dyDescent="0.25">
      <c r="A74" s="321" t="s">
        <v>73</v>
      </c>
      <c r="B74" s="323"/>
      <c r="C74" s="321" t="s">
        <v>76</v>
      </c>
      <c r="D74" s="322"/>
      <c r="E74" s="322"/>
      <c r="F74" s="323"/>
      <c r="G74" s="321" t="s">
        <v>75</v>
      </c>
      <c r="H74" s="322"/>
      <c r="I74" s="322"/>
      <c r="J74" s="323"/>
      <c r="K74" s="241"/>
      <c r="L74" s="241"/>
      <c r="M74" s="241"/>
      <c r="N74" s="241"/>
      <c r="P74" s="241"/>
      <c r="Q74" s="241"/>
    </row>
    <row r="75" spans="1:17" x14ac:dyDescent="0.25">
      <c r="A75" s="314"/>
      <c r="B75" s="316"/>
      <c r="C75" s="307" t="str">
        <f>+'Total År'!D41</f>
        <v>Skriv navn her - kopieres automatisk til alle månedsark</v>
      </c>
      <c r="D75" s="308"/>
      <c r="E75" s="308"/>
      <c r="F75" s="309"/>
      <c r="G75" s="314"/>
      <c r="H75" s="315"/>
      <c r="I75" s="315"/>
      <c r="J75" s="316"/>
      <c r="K75" s="241"/>
      <c r="L75" s="241"/>
      <c r="M75" s="241"/>
      <c r="N75" s="241"/>
      <c r="P75" s="241"/>
      <c r="Q75" s="241"/>
    </row>
    <row r="76" spans="1:17" x14ac:dyDescent="0.25">
      <c r="A76" s="317"/>
      <c r="B76" s="316"/>
      <c r="C76" s="310"/>
      <c r="D76" s="308"/>
      <c r="E76" s="308"/>
      <c r="F76" s="309"/>
      <c r="G76" s="317"/>
      <c r="H76" s="315"/>
      <c r="I76" s="315"/>
      <c r="J76" s="316"/>
      <c r="K76" s="241"/>
      <c r="L76" s="241"/>
      <c r="M76" s="241"/>
      <c r="N76" s="241"/>
      <c r="P76" s="241"/>
      <c r="Q76" s="241"/>
    </row>
    <row r="77" spans="1:17" ht="15.75" thickBot="1" x14ac:dyDescent="0.3">
      <c r="A77" s="318"/>
      <c r="B77" s="320"/>
      <c r="C77" s="311"/>
      <c r="D77" s="312"/>
      <c r="E77" s="312"/>
      <c r="F77" s="313"/>
      <c r="G77" s="318"/>
      <c r="H77" s="319"/>
      <c r="I77" s="319"/>
      <c r="J77" s="320"/>
      <c r="K77" s="241"/>
      <c r="L77" s="241"/>
      <c r="M77" s="241"/>
      <c r="N77" s="241"/>
      <c r="P77" s="241"/>
      <c r="Q77" s="241"/>
    </row>
    <row r="78" spans="1:17" x14ac:dyDescent="0.25">
      <c r="A78" s="245"/>
      <c r="B78" s="245"/>
      <c r="C78" s="245"/>
      <c r="D78" s="245"/>
      <c r="E78" s="245"/>
      <c r="F78" s="245"/>
      <c r="G78" s="245"/>
      <c r="H78" s="245"/>
      <c r="I78" s="245"/>
      <c r="J78" s="245"/>
      <c r="K78" s="246"/>
      <c r="L78" s="247"/>
      <c r="M78" s="241"/>
      <c r="N78" s="241"/>
      <c r="P78" s="241"/>
      <c r="Q78" s="241"/>
    </row>
    <row r="79" spans="1:17" ht="43.15" customHeight="1" x14ac:dyDescent="0.25">
      <c r="A79" s="333" t="s">
        <v>77</v>
      </c>
      <c r="B79" s="333"/>
      <c r="C79" s="334"/>
      <c r="D79" s="334"/>
      <c r="E79" s="334"/>
      <c r="F79" s="334"/>
      <c r="G79" s="334"/>
      <c r="H79" s="334"/>
      <c r="I79" s="334"/>
      <c r="J79" s="334"/>
      <c r="K79" s="334"/>
      <c r="L79" s="334"/>
      <c r="M79" s="241"/>
      <c r="N79" s="241"/>
      <c r="P79" s="241"/>
      <c r="Q79" s="241"/>
    </row>
    <row r="80" spans="1:17" x14ac:dyDescent="0.25">
      <c r="A80" s="245"/>
      <c r="B80" s="245"/>
      <c r="C80" s="245"/>
      <c r="D80" s="245"/>
      <c r="E80" s="245"/>
      <c r="F80" s="245"/>
      <c r="G80" s="245"/>
      <c r="H80" s="245"/>
      <c r="I80" s="245"/>
      <c r="J80" s="245"/>
      <c r="K80" s="246"/>
      <c r="L80" s="247"/>
      <c r="M80" s="241"/>
      <c r="N80" s="241"/>
      <c r="P80" s="241"/>
      <c r="Q80" s="241"/>
    </row>
    <row r="81" spans="13:17" x14ac:dyDescent="0.25">
      <c r="M81" s="242"/>
      <c r="N81" s="242"/>
      <c r="O81" s="242"/>
      <c r="Q81" s="264"/>
    </row>
    <row r="82" spans="13:17" x14ac:dyDescent="0.25">
      <c r="M82" s="242"/>
      <c r="N82" s="242"/>
      <c r="O82" s="242"/>
      <c r="Q82" s="264"/>
    </row>
    <row r="83" spans="13:17" x14ac:dyDescent="0.25">
      <c r="M83" s="242"/>
      <c r="N83" s="242"/>
      <c r="O83" s="242"/>
    </row>
    <row r="84" spans="13:17" x14ac:dyDescent="0.25">
      <c r="M84" s="242"/>
      <c r="N84" s="242"/>
      <c r="O84" s="242"/>
    </row>
    <row r="85" spans="13:17" x14ac:dyDescent="0.25">
      <c r="M85" s="242"/>
      <c r="N85" s="242"/>
      <c r="O85" s="242"/>
    </row>
    <row r="86" spans="13:17" x14ac:dyDescent="0.25">
      <c r="M86" s="242"/>
      <c r="N86" s="242"/>
      <c r="O86" s="242"/>
    </row>
    <row r="87" spans="13:17" x14ac:dyDescent="0.25">
      <c r="M87" s="242"/>
      <c r="N87" s="242"/>
      <c r="O87" s="242"/>
    </row>
    <row r="88" spans="13:17" x14ac:dyDescent="0.25">
      <c r="M88" s="242"/>
      <c r="N88" s="242"/>
      <c r="O88" s="242"/>
    </row>
    <row r="89" spans="13:17" x14ac:dyDescent="0.25">
      <c r="M89" s="242"/>
      <c r="N89" s="242"/>
      <c r="O89" s="242"/>
    </row>
    <row r="90" spans="13:17" x14ac:dyDescent="0.25">
      <c r="M90" s="242"/>
      <c r="N90" s="242"/>
      <c r="O90" s="242"/>
    </row>
    <row r="91" spans="13:17" x14ac:dyDescent="0.25">
      <c r="M91" s="242"/>
      <c r="N91" s="242"/>
      <c r="O91" s="242"/>
    </row>
    <row r="92" spans="13:17" x14ac:dyDescent="0.25">
      <c r="M92" s="242"/>
      <c r="N92" s="242"/>
      <c r="O92" s="242"/>
    </row>
    <row r="93" spans="13:17" x14ac:dyDescent="0.25">
      <c r="M93" s="242"/>
      <c r="N93" s="242"/>
      <c r="O93" s="242"/>
    </row>
    <row r="94" spans="13:17" x14ac:dyDescent="0.25">
      <c r="M94" s="242"/>
      <c r="N94" s="242"/>
      <c r="O94" s="242"/>
    </row>
    <row r="95" spans="13:17" x14ac:dyDescent="0.25">
      <c r="M95" s="242"/>
      <c r="N95" s="242"/>
      <c r="O95" s="242"/>
    </row>
    <row r="96" spans="13:17" x14ac:dyDescent="0.25">
      <c r="M96" s="242"/>
      <c r="N96" s="242"/>
      <c r="O96" s="242"/>
    </row>
    <row r="97" spans="13:15" x14ac:dyDescent="0.25">
      <c r="M97" s="242"/>
      <c r="N97" s="242"/>
      <c r="O97" s="242"/>
    </row>
    <row r="98" spans="13:15" x14ac:dyDescent="0.25">
      <c r="M98" s="242"/>
      <c r="N98" s="242"/>
      <c r="O98" s="242"/>
    </row>
    <row r="99" spans="13:15" x14ac:dyDescent="0.25">
      <c r="M99" s="242"/>
      <c r="N99" s="242"/>
      <c r="O99" s="242"/>
    </row>
    <row r="100" spans="13:15" x14ac:dyDescent="0.25">
      <c r="M100" s="242"/>
      <c r="N100" s="242"/>
      <c r="O100" s="242"/>
    </row>
    <row r="101" spans="13:15" x14ac:dyDescent="0.25">
      <c r="M101" s="242"/>
      <c r="N101" s="242"/>
      <c r="O101" s="242"/>
    </row>
    <row r="102" spans="13:15" x14ac:dyDescent="0.25">
      <c r="M102" s="242"/>
      <c r="N102" s="242"/>
      <c r="O102" s="242"/>
    </row>
    <row r="103" spans="13:15" x14ac:dyDescent="0.25">
      <c r="M103" s="242"/>
      <c r="N103" s="242"/>
      <c r="O103" s="242"/>
    </row>
    <row r="104" spans="13:15" x14ac:dyDescent="0.25">
      <c r="M104" s="242"/>
      <c r="N104" s="242"/>
      <c r="O104" s="242"/>
    </row>
    <row r="105" spans="13:15" x14ac:dyDescent="0.25">
      <c r="M105" s="242"/>
      <c r="N105" s="242"/>
      <c r="O105" s="242"/>
    </row>
    <row r="106" spans="13:15" x14ac:dyDescent="0.25">
      <c r="M106" s="242"/>
      <c r="N106" s="242"/>
      <c r="O106" s="242"/>
    </row>
    <row r="107" spans="13:15" x14ac:dyDescent="0.25">
      <c r="M107" s="242"/>
      <c r="N107" s="242"/>
      <c r="O107" s="242"/>
    </row>
    <row r="108" spans="13:15" x14ac:dyDescent="0.25">
      <c r="M108" s="242"/>
      <c r="N108" s="242"/>
      <c r="O108" s="242"/>
    </row>
    <row r="109" spans="13:15" x14ac:dyDescent="0.25">
      <c r="M109" s="242"/>
      <c r="N109" s="242"/>
      <c r="O109" s="242"/>
    </row>
    <row r="110" spans="13:15" x14ac:dyDescent="0.25">
      <c r="M110" s="242"/>
      <c r="N110" s="242"/>
      <c r="O110" s="242"/>
    </row>
    <row r="111" spans="13:15" x14ac:dyDescent="0.25">
      <c r="M111" s="242"/>
      <c r="N111" s="242"/>
      <c r="O111" s="242"/>
    </row>
    <row r="112" spans="13:15" x14ac:dyDescent="0.25">
      <c r="M112" s="242"/>
      <c r="N112" s="242"/>
      <c r="O112" s="242"/>
    </row>
    <row r="113" spans="13:15" x14ac:dyDescent="0.25">
      <c r="M113" s="242"/>
      <c r="N113" s="242"/>
      <c r="O113" s="242"/>
    </row>
    <row r="114" spans="13:15" x14ac:dyDescent="0.25">
      <c r="M114" s="242"/>
      <c r="N114" s="242"/>
      <c r="O114" s="242"/>
    </row>
    <row r="115" spans="13:15" x14ac:dyDescent="0.25">
      <c r="M115" s="242"/>
      <c r="N115" s="242"/>
      <c r="O115" s="242"/>
    </row>
    <row r="116" spans="13:15" x14ac:dyDescent="0.25">
      <c r="M116" s="242"/>
      <c r="N116" s="242"/>
      <c r="O116" s="242"/>
    </row>
    <row r="117" spans="13:15" x14ac:dyDescent="0.25">
      <c r="M117" s="242"/>
      <c r="N117" s="242"/>
      <c r="O117" s="242"/>
    </row>
    <row r="118" spans="13:15" x14ac:dyDescent="0.25">
      <c r="M118" s="242"/>
      <c r="N118" s="242"/>
      <c r="O118" s="242"/>
    </row>
    <row r="119" spans="13:15" x14ac:dyDescent="0.25">
      <c r="M119" s="242"/>
      <c r="N119" s="242"/>
      <c r="O119" s="242"/>
    </row>
    <row r="120" spans="13:15" x14ac:dyDescent="0.25">
      <c r="M120" s="242"/>
      <c r="N120" s="242"/>
      <c r="O120" s="242"/>
    </row>
    <row r="121" spans="13:15" x14ac:dyDescent="0.25">
      <c r="M121" s="242"/>
      <c r="N121" s="242"/>
      <c r="O121" s="242"/>
    </row>
    <row r="122" spans="13:15" x14ac:dyDescent="0.25">
      <c r="M122" s="242"/>
      <c r="N122" s="242"/>
      <c r="O122" s="242"/>
    </row>
    <row r="123" spans="13:15" x14ac:dyDescent="0.25">
      <c r="M123" s="242"/>
      <c r="N123" s="242"/>
      <c r="O123" s="242"/>
    </row>
    <row r="124" spans="13:15" x14ac:dyDescent="0.25">
      <c r="M124" s="242"/>
      <c r="N124" s="242"/>
      <c r="O124" s="242"/>
    </row>
    <row r="125" spans="13:15" x14ac:dyDescent="0.25">
      <c r="M125" s="242"/>
      <c r="N125" s="242"/>
      <c r="O125" s="242"/>
    </row>
    <row r="126" spans="13:15" x14ac:dyDescent="0.25">
      <c r="M126" s="242"/>
      <c r="N126" s="242"/>
      <c r="O126" s="242"/>
    </row>
    <row r="127" spans="13:15" x14ac:dyDescent="0.25">
      <c r="M127" s="242"/>
      <c r="N127" s="242"/>
      <c r="O127" s="242"/>
    </row>
    <row r="128" spans="13:15" x14ac:dyDescent="0.25">
      <c r="M128" s="242"/>
      <c r="N128" s="242"/>
      <c r="O128" s="242"/>
    </row>
    <row r="129" spans="13:15" x14ac:dyDescent="0.25">
      <c r="M129" s="242"/>
      <c r="N129" s="242"/>
      <c r="O129" s="242"/>
    </row>
    <row r="130" spans="13:15" x14ac:dyDescent="0.25">
      <c r="M130" s="242"/>
      <c r="N130" s="242"/>
      <c r="O130" s="242"/>
    </row>
    <row r="131" spans="13:15" x14ac:dyDescent="0.25">
      <c r="M131" s="242"/>
      <c r="N131" s="242"/>
      <c r="O131" s="242"/>
    </row>
    <row r="132" spans="13:15" x14ac:dyDescent="0.25">
      <c r="M132" s="242"/>
      <c r="N132" s="242"/>
      <c r="O132" s="242"/>
    </row>
    <row r="133" spans="13:15" x14ac:dyDescent="0.25">
      <c r="M133" s="242"/>
      <c r="N133" s="242"/>
      <c r="O133" s="242"/>
    </row>
    <row r="134" spans="13:15" x14ac:dyDescent="0.25">
      <c r="M134" s="242"/>
      <c r="N134" s="242"/>
      <c r="O134" s="242"/>
    </row>
    <row r="135" spans="13:15" x14ac:dyDescent="0.25">
      <c r="M135" s="242"/>
      <c r="N135" s="242"/>
      <c r="O135" s="242"/>
    </row>
    <row r="136" spans="13:15" x14ac:dyDescent="0.25">
      <c r="M136" s="242"/>
      <c r="N136" s="242"/>
      <c r="O136" s="242"/>
    </row>
    <row r="137" spans="13:15" x14ac:dyDescent="0.25">
      <c r="M137" s="242"/>
      <c r="N137" s="242"/>
      <c r="O137" s="242"/>
    </row>
    <row r="138" spans="13:15" x14ac:dyDescent="0.25">
      <c r="M138" s="242"/>
      <c r="N138" s="242"/>
      <c r="O138" s="242"/>
    </row>
    <row r="139" spans="13:15" x14ac:dyDescent="0.25">
      <c r="M139" s="242"/>
      <c r="N139" s="242"/>
      <c r="O139" s="242"/>
    </row>
    <row r="140" spans="13:15" x14ac:dyDescent="0.25">
      <c r="M140" s="242"/>
      <c r="N140" s="242"/>
      <c r="O140" s="242"/>
    </row>
    <row r="141" spans="13:15" x14ac:dyDescent="0.25">
      <c r="M141" s="242"/>
      <c r="N141" s="242"/>
      <c r="O141" s="242"/>
    </row>
    <row r="142" spans="13:15" x14ac:dyDescent="0.25">
      <c r="M142" s="242"/>
      <c r="N142" s="242"/>
      <c r="O142" s="242"/>
    </row>
    <row r="143" spans="13:15" x14ac:dyDescent="0.25">
      <c r="M143" s="242"/>
      <c r="N143" s="242"/>
      <c r="O143" s="242"/>
    </row>
    <row r="144" spans="13:15" x14ac:dyDescent="0.25">
      <c r="M144" s="242"/>
      <c r="N144" s="242"/>
      <c r="O144" s="242"/>
    </row>
    <row r="145" spans="13:15" x14ac:dyDescent="0.25">
      <c r="M145" s="242"/>
      <c r="N145" s="242"/>
      <c r="O145" s="242"/>
    </row>
    <row r="146" spans="13:15" x14ac:dyDescent="0.25">
      <c r="M146" s="242"/>
      <c r="N146" s="242"/>
      <c r="O146" s="242"/>
    </row>
    <row r="147" spans="13:15" x14ac:dyDescent="0.25">
      <c r="M147" s="242"/>
      <c r="N147" s="242"/>
      <c r="O147" s="242"/>
    </row>
    <row r="148" spans="13:15" x14ac:dyDescent="0.25">
      <c r="M148" s="242"/>
      <c r="N148" s="242"/>
      <c r="O148" s="242"/>
    </row>
    <row r="149" spans="13:15" x14ac:dyDescent="0.25">
      <c r="M149" s="242"/>
      <c r="N149" s="242"/>
      <c r="O149" s="242"/>
    </row>
    <row r="150" spans="13:15" x14ac:dyDescent="0.25">
      <c r="M150" s="242"/>
      <c r="N150" s="242"/>
      <c r="O150" s="242"/>
    </row>
    <row r="151" spans="13:15" x14ac:dyDescent="0.25">
      <c r="M151" s="242"/>
      <c r="N151" s="242"/>
      <c r="O151" s="242"/>
    </row>
    <row r="152" spans="13:15" x14ac:dyDescent="0.25">
      <c r="M152" s="242"/>
      <c r="N152" s="242"/>
      <c r="O152" s="242"/>
    </row>
    <row r="153" spans="13:15" x14ac:dyDescent="0.25">
      <c r="M153" s="242"/>
      <c r="N153" s="242"/>
      <c r="O153" s="242"/>
    </row>
    <row r="154" spans="13:15" x14ac:dyDescent="0.25">
      <c r="M154" s="242"/>
      <c r="N154" s="242"/>
      <c r="O154" s="242"/>
    </row>
    <row r="155" spans="13:15" x14ac:dyDescent="0.25">
      <c r="M155" s="242"/>
      <c r="N155" s="242"/>
      <c r="O155" s="242"/>
    </row>
    <row r="156" spans="13:15" x14ac:dyDescent="0.25">
      <c r="M156" s="242"/>
      <c r="N156" s="242"/>
      <c r="O156" s="242"/>
    </row>
    <row r="157" spans="13:15" x14ac:dyDescent="0.25">
      <c r="M157" s="242"/>
      <c r="N157" s="242"/>
      <c r="O157" s="242"/>
    </row>
    <row r="158" spans="13:15" x14ac:dyDescent="0.25">
      <c r="M158" s="242"/>
      <c r="N158" s="242"/>
      <c r="O158" s="242"/>
    </row>
    <row r="159" spans="13:15" x14ac:dyDescent="0.25">
      <c r="M159" s="242"/>
      <c r="N159" s="242"/>
      <c r="O159" s="242"/>
    </row>
    <row r="160" spans="13:15" x14ac:dyDescent="0.25">
      <c r="M160" s="242"/>
      <c r="N160" s="242"/>
      <c r="O160" s="242"/>
    </row>
    <row r="161" spans="13:15" x14ac:dyDescent="0.25">
      <c r="M161" s="242"/>
      <c r="N161" s="242"/>
      <c r="O161" s="242"/>
    </row>
    <row r="162" spans="13:15" x14ac:dyDescent="0.25">
      <c r="M162" s="242"/>
      <c r="N162" s="242"/>
      <c r="O162" s="242"/>
    </row>
    <row r="163" spans="13:15" x14ac:dyDescent="0.25">
      <c r="M163" s="242"/>
      <c r="N163" s="242"/>
      <c r="O163" s="242"/>
    </row>
    <row r="164" spans="13:15" x14ac:dyDescent="0.25">
      <c r="M164" s="242"/>
      <c r="N164" s="242"/>
      <c r="O164" s="242"/>
    </row>
    <row r="165" spans="13:15" x14ac:dyDescent="0.25">
      <c r="M165" s="242"/>
      <c r="N165" s="242"/>
      <c r="O165" s="242"/>
    </row>
    <row r="166" spans="13:15" x14ac:dyDescent="0.25">
      <c r="M166" s="242"/>
      <c r="N166" s="242"/>
      <c r="O166" s="242"/>
    </row>
    <row r="167" spans="13:15" x14ac:dyDescent="0.25">
      <c r="M167" s="242"/>
      <c r="N167" s="242"/>
      <c r="O167" s="242"/>
    </row>
    <row r="168" spans="13:15" x14ac:dyDescent="0.25">
      <c r="M168" s="242"/>
      <c r="N168" s="242"/>
      <c r="O168" s="242"/>
    </row>
    <row r="169" spans="13:15" x14ac:dyDescent="0.25">
      <c r="M169" s="242"/>
      <c r="N169" s="242"/>
      <c r="O169" s="242"/>
    </row>
    <row r="170" spans="13:15" x14ac:dyDescent="0.25">
      <c r="M170" s="242"/>
      <c r="N170" s="242"/>
      <c r="O170" s="242"/>
    </row>
    <row r="171" spans="13:15" x14ac:dyDescent="0.25">
      <c r="M171" s="242"/>
      <c r="N171" s="242"/>
      <c r="O171" s="242"/>
    </row>
    <row r="172" spans="13:15" x14ac:dyDescent="0.25">
      <c r="M172" s="242"/>
      <c r="N172" s="242"/>
      <c r="O172" s="242"/>
    </row>
    <row r="173" spans="13:15" x14ac:dyDescent="0.25">
      <c r="M173" s="242"/>
      <c r="N173" s="242"/>
      <c r="O173" s="242"/>
    </row>
    <row r="174" spans="13:15" x14ac:dyDescent="0.25">
      <c r="M174" s="242"/>
      <c r="N174" s="242"/>
      <c r="O174" s="242"/>
    </row>
    <row r="175" spans="13:15" x14ac:dyDescent="0.25">
      <c r="M175" s="242"/>
      <c r="N175" s="242"/>
      <c r="O175" s="242"/>
    </row>
    <row r="176" spans="13:15" x14ac:dyDescent="0.25">
      <c r="M176" s="242"/>
      <c r="N176" s="242"/>
      <c r="O176" s="242"/>
    </row>
    <row r="177" spans="13:15" x14ac:dyDescent="0.25">
      <c r="M177" s="242"/>
      <c r="N177" s="242"/>
      <c r="O177" s="242"/>
    </row>
    <row r="178" spans="13:15" x14ac:dyDescent="0.25">
      <c r="M178" s="242"/>
      <c r="N178" s="242"/>
      <c r="O178" s="242"/>
    </row>
    <row r="179" spans="13:15" x14ac:dyDescent="0.25">
      <c r="M179" s="242"/>
      <c r="N179" s="242"/>
      <c r="O179" s="242"/>
    </row>
    <row r="180" spans="13:15" x14ac:dyDescent="0.25">
      <c r="M180" s="242"/>
      <c r="N180" s="242"/>
      <c r="O180" s="242"/>
    </row>
    <row r="181" spans="13:15" x14ac:dyDescent="0.25">
      <c r="M181" s="242"/>
      <c r="N181" s="242"/>
      <c r="O181" s="242"/>
    </row>
    <row r="182" spans="13:15" x14ac:dyDescent="0.25">
      <c r="M182" s="242"/>
      <c r="N182" s="242"/>
      <c r="O182" s="242"/>
    </row>
    <row r="183" spans="13:15" x14ac:dyDescent="0.25">
      <c r="M183" s="242"/>
      <c r="N183" s="242"/>
      <c r="O183" s="242"/>
    </row>
    <row r="184" spans="13:15" x14ac:dyDescent="0.25">
      <c r="M184" s="242"/>
      <c r="N184" s="242"/>
      <c r="O184" s="242"/>
    </row>
    <row r="185" spans="13:15" x14ac:dyDescent="0.25">
      <c r="M185" s="242"/>
      <c r="N185" s="242"/>
      <c r="O185" s="242"/>
    </row>
    <row r="186" spans="13:15" x14ac:dyDescent="0.25">
      <c r="M186" s="242"/>
      <c r="N186" s="242"/>
      <c r="O186" s="242"/>
    </row>
    <row r="187" spans="13:15" x14ac:dyDescent="0.25">
      <c r="M187" s="242"/>
      <c r="N187" s="242"/>
      <c r="O187" s="242"/>
    </row>
    <row r="188" spans="13:15" x14ac:dyDescent="0.25">
      <c r="M188" s="242"/>
      <c r="N188" s="242"/>
      <c r="O188" s="242"/>
    </row>
    <row r="189" spans="13:15" x14ac:dyDescent="0.25">
      <c r="M189" s="242"/>
      <c r="N189" s="242"/>
      <c r="O189" s="242"/>
    </row>
    <row r="190" spans="13:15" x14ac:dyDescent="0.25">
      <c r="M190" s="242"/>
      <c r="N190" s="242"/>
      <c r="O190" s="242"/>
    </row>
    <row r="191" spans="13:15" x14ac:dyDescent="0.25">
      <c r="M191" s="242"/>
      <c r="N191" s="242"/>
      <c r="O191" s="242"/>
    </row>
    <row r="192" spans="13:15" x14ac:dyDescent="0.25">
      <c r="M192" s="242"/>
      <c r="N192" s="242"/>
      <c r="O192" s="242"/>
    </row>
    <row r="193" spans="13:15" x14ac:dyDescent="0.25">
      <c r="M193" s="242"/>
      <c r="N193" s="242"/>
      <c r="O193" s="242"/>
    </row>
    <row r="194" spans="13:15" x14ac:dyDescent="0.25">
      <c r="M194" s="242"/>
      <c r="N194" s="242"/>
      <c r="O194" s="242"/>
    </row>
    <row r="195" spans="13:15" x14ac:dyDescent="0.25">
      <c r="M195" s="242"/>
      <c r="N195" s="242"/>
      <c r="O195" s="242"/>
    </row>
    <row r="196" spans="13:15" x14ac:dyDescent="0.25">
      <c r="M196" s="242"/>
      <c r="N196" s="242"/>
      <c r="O196" s="242"/>
    </row>
    <row r="197" spans="13:15" x14ac:dyDescent="0.25">
      <c r="M197" s="242"/>
      <c r="N197" s="242"/>
      <c r="O197" s="242"/>
    </row>
    <row r="198" spans="13:15" x14ac:dyDescent="0.25">
      <c r="M198" s="242"/>
      <c r="N198" s="242"/>
      <c r="O198" s="242"/>
    </row>
    <row r="199" spans="13:15" x14ac:dyDescent="0.25">
      <c r="M199" s="242"/>
      <c r="N199" s="242"/>
      <c r="O199" s="242"/>
    </row>
    <row r="200" spans="13:15" x14ac:dyDescent="0.25">
      <c r="M200" s="242"/>
      <c r="N200" s="242"/>
      <c r="O200" s="242"/>
    </row>
    <row r="201" spans="13:15" x14ac:dyDescent="0.25">
      <c r="M201" s="242"/>
      <c r="N201" s="242"/>
      <c r="O201" s="242"/>
    </row>
    <row r="202" spans="13:15" x14ac:dyDescent="0.25">
      <c r="M202" s="242"/>
      <c r="N202" s="242"/>
      <c r="O202" s="242"/>
    </row>
    <row r="203" spans="13:15" x14ac:dyDescent="0.25">
      <c r="M203" s="242"/>
      <c r="N203" s="242"/>
      <c r="O203" s="242"/>
    </row>
    <row r="204" spans="13:15" x14ac:dyDescent="0.25">
      <c r="M204" s="242"/>
      <c r="N204" s="242"/>
      <c r="O204" s="242"/>
    </row>
    <row r="205" spans="13:15" x14ac:dyDescent="0.25">
      <c r="M205" s="242"/>
      <c r="N205" s="242"/>
      <c r="O205" s="242"/>
    </row>
    <row r="206" spans="13:15" x14ac:dyDescent="0.25">
      <c r="M206" s="242"/>
      <c r="N206" s="242"/>
      <c r="O206" s="242"/>
    </row>
    <row r="207" spans="13:15" x14ac:dyDescent="0.25">
      <c r="M207" s="242"/>
      <c r="N207" s="242"/>
      <c r="O207" s="242"/>
    </row>
    <row r="208" spans="13:15" x14ac:dyDescent="0.25">
      <c r="M208" s="242"/>
      <c r="N208" s="242"/>
      <c r="O208" s="242"/>
    </row>
    <row r="209" spans="13:15" x14ac:dyDescent="0.25">
      <c r="M209" s="242"/>
      <c r="N209" s="242"/>
      <c r="O209" s="242"/>
    </row>
    <row r="210" spans="13:15" x14ac:dyDescent="0.25">
      <c r="M210" s="242"/>
      <c r="N210" s="242"/>
      <c r="O210" s="242"/>
    </row>
    <row r="211" spans="13:15" x14ac:dyDescent="0.25">
      <c r="M211" s="242"/>
      <c r="N211" s="242"/>
      <c r="O211" s="242"/>
    </row>
    <row r="212" spans="13:15" x14ac:dyDescent="0.25">
      <c r="M212" s="242"/>
      <c r="N212" s="242"/>
      <c r="O212" s="242"/>
    </row>
    <row r="213" spans="13:15" x14ac:dyDescent="0.25">
      <c r="M213" s="242"/>
      <c r="N213" s="242"/>
      <c r="O213" s="242"/>
    </row>
    <row r="214" spans="13:15" x14ac:dyDescent="0.25">
      <c r="M214" s="242"/>
      <c r="N214" s="242"/>
      <c r="O214" s="242"/>
    </row>
    <row r="215" spans="13:15" x14ac:dyDescent="0.25">
      <c r="M215" s="242"/>
      <c r="N215" s="242"/>
      <c r="O215" s="242"/>
    </row>
    <row r="216" spans="13:15" x14ac:dyDescent="0.25">
      <c r="M216" s="242"/>
      <c r="N216" s="242"/>
      <c r="O216" s="242"/>
    </row>
    <row r="217" spans="13:15" x14ac:dyDescent="0.25">
      <c r="M217" s="242"/>
      <c r="N217" s="242"/>
      <c r="O217" s="242"/>
    </row>
    <row r="218" spans="13:15" x14ac:dyDescent="0.25">
      <c r="M218" s="242"/>
      <c r="N218" s="242"/>
      <c r="O218" s="242"/>
    </row>
    <row r="219" spans="13:15" x14ac:dyDescent="0.25">
      <c r="M219" s="242"/>
      <c r="N219" s="242"/>
      <c r="O219" s="242"/>
    </row>
    <row r="220" spans="13:15" x14ac:dyDescent="0.25">
      <c r="M220" s="242"/>
      <c r="N220" s="242"/>
      <c r="O220" s="242"/>
    </row>
    <row r="221" spans="13:15" x14ac:dyDescent="0.25">
      <c r="M221" s="242"/>
      <c r="N221" s="242"/>
      <c r="O221" s="242"/>
    </row>
    <row r="222" spans="13:15" x14ac:dyDescent="0.25">
      <c r="M222" s="242"/>
      <c r="N222" s="242"/>
      <c r="O222" s="242"/>
    </row>
    <row r="223" spans="13:15" x14ac:dyDescent="0.25">
      <c r="M223" s="242"/>
      <c r="N223" s="242"/>
      <c r="O223" s="242"/>
    </row>
    <row r="224" spans="13:15" x14ac:dyDescent="0.25">
      <c r="M224" s="242"/>
      <c r="N224" s="242"/>
      <c r="O224" s="242"/>
    </row>
    <row r="225" spans="13:15" x14ac:dyDescent="0.25">
      <c r="M225" s="242"/>
      <c r="N225" s="242"/>
      <c r="O225" s="242"/>
    </row>
    <row r="226" spans="13:15" x14ac:dyDescent="0.25">
      <c r="M226" s="242"/>
      <c r="N226" s="242"/>
      <c r="O226" s="242"/>
    </row>
    <row r="227" spans="13:15" x14ac:dyDescent="0.25">
      <c r="M227" s="242"/>
      <c r="N227" s="242"/>
      <c r="O227" s="242"/>
    </row>
    <row r="228" spans="13:15" x14ac:dyDescent="0.25">
      <c r="M228" s="242"/>
      <c r="N228" s="242"/>
      <c r="O228" s="242"/>
    </row>
    <row r="229" spans="13:15" x14ac:dyDescent="0.25">
      <c r="M229" s="242"/>
      <c r="N229" s="242"/>
      <c r="O229" s="242"/>
    </row>
    <row r="230" spans="13:15" x14ac:dyDescent="0.25">
      <c r="M230" s="242"/>
      <c r="N230" s="242"/>
      <c r="O230" s="242"/>
    </row>
    <row r="231" spans="13:15" x14ac:dyDescent="0.25">
      <c r="M231" s="242"/>
      <c r="N231" s="242"/>
      <c r="O231" s="242"/>
    </row>
    <row r="232" spans="13:15" x14ac:dyDescent="0.25">
      <c r="M232" s="242"/>
      <c r="N232" s="242"/>
      <c r="O232" s="242"/>
    </row>
    <row r="233" spans="13:15" x14ac:dyDescent="0.25">
      <c r="M233" s="242"/>
      <c r="N233" s="242"/>
      <c r="O233" s="242"/>
    </row>
    <row r="234" spans="13:15" x14ac:dyDescent="0.25">
      <c r="M234" s="242"/>
      <c r="N234" s="242"/>
      <c r="O234" s="242"/>
    </row>
    <row r="235" spans="13:15" x14ac:dyDescent="0.25">
      <c r="M235" s="242"/>
      <c r="N235" s="242"/>
      <c r="O235" s="242"/>
    </row>
    <row r="236" spans="13:15" x14ac:dyDescent="0.25">
      <c r="M236" s="242"/>
      <c r="N236" s="242"/>
      <c r="O236" s="242"/>
    </row>
    <row r="237" spans="13:15" x14ac:dyDescent="0.25">
      <c r="M237" s="242"/>
      <c r="N237" s="242"/>
      <c r="O237" s="242"/>
    </row>
    <row r="238" spans="13:15" x14ac:dyDescent="0.25">
      <c r="M238" s="242"/>
      <c r="N238" s="242"/>
      <c r="O238" s="242"/>
    </row>
    <row r="239" spans="13:15" x14ac:dyDescent="0.25">
      <c r="M239" s="242"/>
      <c r="N239" s="242"/>
      <c r="O239" s="242"/>
    </row>
    <row r="240" spans="13:15" x14ac:dyDescent="0.25">
      <c r="M240" s="242"/>
      <c r="N240" s="242"/>
      <c r="O240" s="242"/>
    </row>
    <row r="241" spans="13:15" x14ac:dyDescent="0.25">
      <c r="M241" s="242"/>
      <c r="N241" s="242"/>
      <c r="O241" s="242"/>
    </row>
    <row r="242" spans="13:15" x14ac:dyDescent="0.25">
      <c r="M242" s="242"/>
      <c r="N242" s="242"/>
      <c r="O242" s="242"/>
    </row>
    <row r="243" spans="13:15" x14ac:dyDescent="0.25">
      <c r="M243" s="242"/>
      <c r="N243" s="242"/>
      <c r="O243" s="242"/>
    </row>
    <row r="244" spans="13:15" x14ac:dyDescent="0.25">
      <c r="M244" s="242"/>
      <c r="N244" s="242"/>
      <c r="O244" s="242"/>
    </row>
    <row r="245" spans="13:15" x14ac:dyDescent="0.25">
      <c r="M245" s="242"/>
      <c r="N245" s="242"/>
      <c r="O245" s="242"/>
    </row>
    <row r="246" spans="13:15" x14ac:dyDescent="0.25">
      <c r="M246" s="242"/>
      <c r="N246" s="242"/>
      <c r="O246" s="242"/>
    </row>
    <row r="247" spans="13:15" x14ac:dyDescent="0.25">
      <c r="M247" s="242"/>
      <c r="N247" s="242"/>
      <c r="O247" s="242"/>
    </row>
    <row r="248" spans="13:15" x14ac:dyDescent="0.25">
      <c r="M248" s="242"/>
      <c r="N248" s="242"/>
      <c r="O248" s="242"/>
    </row>
    <row r="249" spans="13:15" x14ac:dyDescent="0.25">
      <c r="M249" s="242"/>
      <c r="N249" s="242"/>
      <c r="O249" s="242"/>
    </row>
    <row r="250" spans="13:15" x14ac:dyDescent="0.25">
      <c r="M250" s="242"/>
      <c r="N250" s="242"/>
      <c r="O250" s="242"/>
    </row>
    <row r="251" spans="13:15" x14ac:dyDescent="0.25">
      <c r="M251" s="242"/>
      <c r="N251" s="242"/>
      <c r="O251" s="242"/>
    </row>
    <row r="252" spans="13:15" x14ac:dyDescent="0.25">
      <c r="M252" s="242"/>
      <c r="N252" s="242"/>
      <c r="O252" s="242"/>
    </row>
    <row r="253" spans="13:15" x14ac:dyDescent="0.25">
      <c r="M253" s="242"/>
      <c r="N253" s="242"/>
      <c r="O253" s="242"/>
    </row>
    <row r="254" spans="13:15" x14ac:dyDescent="0.25">
      <c r="M254" s="242"/>
      <c r="N254" s="242"/>
      <c r="O254" s="242"/>
    </row>
    <row r="255" spans="13:15" x14ac:dyDescent="0.25">
      <c r="M255" s="242"/>
      <c r="N255" s="242"/>
      <c r="O255" s="242"/>
    </row>
    <row r="256" spans="13:15" x14ac:dyDescent="0.25">
      <c r="M256" s="242"/>
      <c r="N256" s="242"/>
      <c r="O256" s="242"/>
    </row>
    <row r="257" spans="13:15" x14ac:dyDescent="0.25">
      <c r="M257" s="242"/>
      <c r="N257" s="242"/>
      <c r="O257" s="242"/>
    </row>
    <row r="258" spans="13:15" x14ac:dyDescent="0.25">
      <c r="M258" s="242"/>
      <c r="N258" s="242"/>
      <c r="O258" s="242"/>
    </row>
    <row r="259" spans="13:15" x14ac:dyDescent="0.25">
      <c r="M259" s="242"/>
      <c r="N259" s="242"/>
      <c r="O259" s="242"/>
    </row>
    <row r="260" spans="13:15" x14ac:dyDescent="0.25">
      <c r="M260" s="242"/>
      <c r="N260" s="242"/>
      <c r="O260" s="242"/>
    </row>
    <row r="261" spans="13:15" x14ac:dyDescent="0.25">
      <c r="M261" s="242"/>
      <c r="N261" s="242"/>
      <c r="O261" s="242"/>
    </row>
    <row r="262" spans="13:15" x14ac:dyDescent="0.25">
      <c r="M262" s="242"/>
      <c r="N262" s="242"/>
      <c r="O262" s="242"/>
    </row>
    <row r="263" spans="13:15" x14ac:dyDescent="0.25">
      <c r="M263" s="242"/>
      <c r="N263" s="242"/>
      <c r="O263" s="242"/>
    </row>
    <row r="264" spans="13:15" x14ac:dyDescent="0.25">
      <c r="M264" s="242"/>
      <c r="N264" s="242"/>
      <c r="O264" s="242"/>
    </row>
    <row r="265" spans="13:15" x14ac:dyDescent="0.25">
      <c r="M265" s="242"/>
      <c r="N265" s="242"/>
      <c r="O265" s="242"/>
    </row>
    <row r="266" spans="13:15" x14ac:dyDescent="0.25">
      <c r="M266" s="242"/>
      <c r="N266" s="242"/>
      <c r="O266" s="242"/>
    </row>
    <row r="267" spans="13:15" x14ac:dyDescent="0.25">
      <c r="M267" s="242"/>
      <c r="N267" s="242"/>
      <c r="O267" s="242"/>
    </row>
    <row r="268" spans="13:15" x14ac:dyDescent="0.25">
      <c r="M268" s="242"/>
      <c r="N268" s="242"/>
      <c r="O268" s="242"/>
    </row>
    <row r="269" spans="13:15" x14ac:dyDescent="0.25">
      <c r="M269" s="242"/>
      <c r="N269" s="242"/>
      <c r="O269" s="242"/>
    </row>
    <row r="270" spans="13:15" x14ac:dyDescent="0.25">
      <c r="M270" s="242"/>
      <c r="N270" s="242"/>
      <c r="O270" s="242"/>
    </row>
    <row r="271" spans="13:15" x14ac:dyDescent="0.25">
      <c r="M271" s="242"/>
      <c r="N271" s="242"/>
      <c r="O271" s="242"/>
    </row>
    <row r="272" spans="13:15" x14ac:dyDescent="0.25">
      <c r="M272" s="242"/>
      <c r="N272" s="242"/>
      <c r="O272" s="242"/>
    </row>
    <row r="273" spans="13:15" x14ac:dyDescent="0.25">
      <c r="M273" s="242"/>
      <c r="N273" s="242"/>
      <c r="O273" s="242"/>
    </row>
    <row r="274" spans="13:15" x14ac:dyDescent="0.25">
      <c r="M274" s="242"/>
      <c r="N274" s="242"/>
      <c r="O274" s="242"/>
    </row>
    <row r="275" spans="13:15" x14ac:dyDescent="0.25">
      <c r="M275" s="242"/>
      <c r="N275" s="242"/>
      <c r="O275" s="242"/>
    </row>
    <row r="276" spans="13:15" x14ac:dyDescent="0.25">
      <c r="M276" s="242"/>
      <c r="N276" s="242"/>
      <c r="O276" s="242"/>
    </row>
    <row r="277" spans="13:15" x14ac:dyDescent="0.25">
      <c r="M277" s="242"/>
      <c r="N277" s="242"/>
      <c r="O277" s="242"/>
    </row>
    <row r="278" spans="13:15" x14ac:dyDescent="0.25">
      <c r="M278" s="242"/>
      <c r="N278" s="242"/>
      <c r="O278" s="242"/>
    </row>
    <row r="279" spans="13:15" x14ac:dyDescent="0.25">
      <c r="M279" s="242"/>
      <c r="N279" s="242"/>
      <c r="O279" s="242"/>
    </row>
    <row r="280" spans="13:15" x14ac:dyDescent="0.25">
      <c r="M280" s="242"/>
      <c r="N280" s="242"/>
      <c r="O280" s="242"/>
    </row>
    <row r="281" spans="13:15" x14ac:dyDescent="0.25">
      <c r="M281" s="242"/>
      <c r="N281" s="242"/>
      <c r="O281" s="242"/>
    </row>
    <row r="282" spans="13:15" x14ac:dyDescent="0.25">
      <c r="M282" s="242"/>
      <c r="N282" s="242"/>
      <c r="O282" s="242"/>
    </row>
    <row r="283" spans="13:15" x14ac:dyDescent="0.25">
      <c r="M283" s="242"/>
      <c r="N283" s="242"/>
      <c r="O283" s="242"/>
    </row>
    <row r="284" spans="13:15" x14ac:dyDescent="0.25">
      <c r="M284" s="242"/>
      <c r="N284" s="242"/>
      <c r="O284" s="242"/>
    </row>
    <row r="285" spans="13:15" x14ac:dyDescent="0.25">
      <c r="M285" s="242"/>
      <c r="N285" s="242"/>
      <c r="O285" s="242"/>
    </row>
    <row r="286" spans="13:15" x14ac:dyDescent="0.25">
      <c r="M286" s="242"/>
      <c r="N286" s="242"/>
      <c r="O286" s="242"/>
    </row>
    <row r="287" spans="13:15" x14ac:dyDescent="0.25">
      <c r="M287" s="242"/>
      <c r="N287" s="242"/>
      <c r="O287" s="242"/>
    </row>
    <row r="288" spans="13:15" x14ac:dyDescent="0.25">
      <c r="M288" s="242"/>
      <c r="N288" s="242"/>
      <c r="O288" s="242"/>
    </row>
    <row r="289" spans="13:15" x14ac:dyDescent="0.25">
      <c r="M289" s="242"/>
      <c r="N289" s="242"/>
      <c r="O289" s="242"/>
    </row>
    <row r="290" spans="13:15" x14ac:dyDescent="0.25">
      <c r="M290" s="242"/>
      <c r="N290" s="242"/>
      <c r="O290" s="242"/>
    </row>
    <row r="291" spans="13:15" x14ac:dyDescent="0.25">
      <c r="M291" s="242"/>
      <c r="N291" s="242"/>
      <c r="O291" s="242"/>
    </row>
    <row r="292" spans="13:15" x14ac:dyDescent="0.25">
      <c r="M292" s="242"/>
      <c r="N292" s="242"/>
      <c r="O292" s="242"/>
    </row>
    <row r="293" spans="13:15" x14ac:dyDescent="0.25">
      <c r="M293" s="242"/>
      <c r="N293" s="242"/>
      <c r="O293" s="242"/>
    </row>
    <row r="294" spans="13:15" x14ac:dyDescent="0.25">
      <c r="M294" s="242"/>
      <c r="N294" s="242"/>
      <c r="O294" s="242"/>
    </row>
    <row r="295" spans="13:15" x14ac:dyDescent="0.25">
      <c r="M295" s="242"/>
      <c r="N295" s="242"/>
      <c r="O295" s="242"/>
    </row>
    <row r="296" spans="13:15" x14ac:dyDescent="0.25">
      <c r="M296" s="242"/>
      <c r="N296" s="242"/>
      <c r="O296" s="242"/>
    </row>
    <row r="297" spans="13:15" x14ac:dyDescent="0.25">
      <c r="M297" s="242"/>
      <c r="N297" s="242"/>
      <c r="O297" s="242"/>
    </row>
    <row r="298" spans="13:15" x14ac:dyDescent="0.25">
      <c r="M298" s="242"/>
      <c r="N298" s="242"/>
      <c r="O298" s="242"/>
    </row>
    <row r="299" spans="13:15" x14ac:dyDescent="0.25">
      <c r="M299" s="242"/>
      <c r="N299" s="242"/>
      <c r="O299" s="242"/>
    </row>
    <row r="300" spans="13:15" x14ac:dyDescent="0.25">
      <c r="M300" s="242"/>
      <c r="N300" s="242"/>
      <c r="O300" s="242"/>
    </row>
    <row r="301" spans="13:15" x14ac:dyDescent="0.25">
      <c r="M301" s="242"/>
      <c r="N301" s="242"/>
      <c r="O301" s="242"/>
    </row>
    <row r="302" spans="13:15" x14ac:dyDescent="0.25">
      <c r="M302" s="242"/>
      <c r="N302" s="242"/>
      <c r="O302" s="242"/>
    </row>
    <row r="303" spans="13:15" x14ac:dyDescent="0.25">
      <c r="M303" s="242"/>
      <c r="N303" s="242"/>
      <c r="O303" s="242"/>
    </row>
    <row r="304" spans="13:15" x14ac:dyDescent="0.25">
      <c r="M304" s="242"/>
      <c r="N304" s="242"/>
      <c r="O304" s="242"/>
    </row>
    <row r="305" spans="13:15" x14ac:dyDescent="0.25">
      <c r="M305" s="242"/>
      <c r="N305" s="242"/>
      <c r="O305" s="242"/>
    </row>
    <row r="306" spans="13:15" x14ac:dyDescent="0.25">
      <c r="M306" s="242"/>
      <c r="N306" s="242"/>
      <c r="O306" s="242"/>
    </row>
    <row r="307" spans="13:15" x14ac:dyDescent="0.25">
      <c r="M307" s="242"/>
      <c r="N307" s="242"/>
      <c r="O307" s="242"/>
    </row>
    <row r="308" spans="13:15" x14ac:dyDescent="0.25">
      <c r="M308" s="242"/>
      <c r="N308" s="242"/>
      <c r="O308" s="242"/>
    </row>
    <row r="309" spans="13:15" x14ac:dyDescent="0.25">
      <c r="M309" s="242"/>
      <c r="N309" s="242"/>
      <c r="O309" s="242"/>
    </row>
    <row r="310" spans="13:15" x14ac:dyDescent="0.25">
      <c r="M310" s="242"/>
      <c r="N310" s="242"/>
      <c r="O310" s="242"/>
    </row>
    <row r="311" spans="13:15" x14ac:dyDescent="0.25">
      <c r="M311" s="242"/>
      <c r="N311" s="242"/>
      <c r="O311" s="242"/>
    </row>
    <row r="312" spans="13:15" x14ac:dyDescent="0.25">
      <c r="M312" s="242"/>
      <c r="N312" s="242"/>
      <c r="O312" s="242"/>
    </row>
    <row r="313" spans="13:15" x14ac:dyDescent="0.25">
      <c r="M313" s="242"/>
      <c r="N313" s="242"/>
      <c r="O313" s="242"/>
    </row>
    <row r="314" spans="13:15" x14ac:dyDescent="0.25">
      <c r="M314" s="242"/>
      <c r="N314" s="242"/>
      <c r="O314" s="242"/>
    </row>
    <row r="315" spans="13:15" x14ac:dyDescent="0.25">
      <c r="M315" s="242"/>
      <c r="N315" s="242"/>
      <c r="O315" s="242"/>
    </row>
    <row r="316" spans="13:15" x14ac:dyDescent="0.25">
      <c r="M316" s="242"/>
      <c r="N316" s="242"/>
      <c r="O316" s="242"/>
    </row>
    <row r="317" spans="13:15" x14ac:dyDescent="0.25">
      <c r="M317" s="242"/>
      <c r="N317" s="242"/>
      <c r="O317" s="242"/>
    </row>
    <row r="318" spans="13:15" x14ac:dyDescent="0.25">
      <c r="M318" s="242"/>
      <c r="N318" s="242"/>
      <c r="O318" s="242"/>
    </row>
    <row r="319" spans="13:15" x14ac:dyDescent="0.25">
      <c r="M319" s="242"/>
      <c r="N319" s="242"/>
      <c r="O319" s="242"/>
    </row>
    <row r="320" spans="13:15" x14ac:dyDescent="0.25">
      <c r="M320" s="242"/>
      <c r="N320" s="242"/>
      <c r="O320" s="242"/>
    </row>
    <row r="321" spans="13:15" x14ac:dyDescent="0.25">
      <c r="M321" s="242"/>
      <c r="N321" s="242"/>
      <c r="O321" s="242"/>
    </row>
    <row r="322" spans="13:15" x14ac:dyDescent="0.25">
      <c r="M322" s="242"/>
      <c r="N322" s="242"/>
      <c r="O322" s="242"/>
    </row>
    <row r="323" spans="13:15" x14ac:dyDescent="0.25">
      <c r="M323" s="242"/>
      <c r="N323" s="242"/>
      <c r="O323" s="242"/>
    </row>
    <row r="324" spans="13:15" x14ac:dyDescent="0.25">
      <c r="M324" s="242"/>
      <c r="N324" s="242"/>
      <c r="O324" s="242"/>
    </row>
    <row r="325" spans="13:15" x14ac:dyDescent="0.25">
      <c r="M325" s="242"/>
      <c r="N325" s="242"/>
      <c r="O325" s="242"/>
    </row>
    <row r="326" spans="13:15" x14ac:dyDescent="0.25">
      <c r="M326" s="242"/>
      <c r="N326" s="242"/>
      <c r="O326" s="242"/>
    </row>
    <row r="327" spans="13:15" x14ac:dyDescent="0.25">
      <c r="M327" s="242"/>
      <c r="N327" s="242"/>
      <c r="O327" s="242"/>
    </row>
    <row r="328" spans="13:15" x14ac:dyDescent="0.25">
      <c r="M328" s="242"/>
      <c r="N328" s="242"/>
      <c r="O328" s="242"/>
    </row>
    <row r="329" spans="13:15" x14ac:dyDescent="0.25">
      <c r="M329" s="242"/>
      <c r="N329" s="242"/>
      <c r="O329" s="242"/>
    </row>
    <row r="330" spans="13:15" x14ac:dyDescent="0.25">
      <c r="M330" s="242"/>
      <c r="N330" s="242"/>
      <c r="O330" s="242"/>
    </row>
    <row r="331" spans="13:15" x14ac:dyDescent="0.25">
      <c r="M331" s="242"/>
      <c r="N331" s="242"/>
      <c r="O331" s="242"/>
    </row>
    <row r="332" spans="13:15" x14ac:dyDescent="0.25">
      <c r="M332" s="242"/>
      <c r="N332" s="242"/>
      <c r="O332" s="242"/>
    </row>
    <row r="333" spans="13:15" x14ac:dyDescent="0.25">
      <c r="M333" s="242"/>
      <c r="N333" s="242"/>
      <c r="O333" s="242"/>
    </row>
    <row r="334" spans="13:15" x14ac:dyDescent="0.25">
      <c r="M334" s="242"/>
      <c r="N334" s="242"/>
      <c r="O334" s="242"/>
    </row>
    <row r="335" spans="13:15" x14ac:dyDescent="0.25">
      <c r="M335" s="242"/>
      <c r="N335" s="242"/>
      <c r="O335" s="242"/>
    </row>
    <row r="336" spans="13:15" x14ac:dyDescent="0.25">
      <c r="M336" s="242"/>
      <c r="N336" s="242"/>
      <c r="O336" s="242"/>
    </row>
    <row r="337" spans="13:15" x14ac:dyDescent="0.25">
      <c r="M337" s="242"/>
      <c r="N337" s="242"/>
      <c r="O337" s="242"/>
    </row>
    <row r="338" spans="13:15" x14ac:dyDescent="0.25">
      <c r="M338" s="242"/>
      <c r="N338" s="242"/>
      <c r="O338" s="242"/>
    </row>
    <row r="339" spans="13:15" x14ac:dyDescent="0.25">
      <c r="M339" s="242"/>
      <c r="N339" s="242"/>
      <c r="O339" s="242"/>
    </row>
    <row r="340" spans="13:15" x14ac:dyDescent="0.25">
      <c r="M340" s="242"/>
      <c r="N340" s="242"/>
      <c r="O340" s="242"/>
    </row>
    <row r="341" spans="13:15" x14ac:dyDescent="0.25">
      <c r="M341" s="242"/>
      <c r="N341" s="242"/>
      <c r="O341" s="242"/>
    </row>
    <row r="342" spans="13:15" x14ac:dyDescent="0.25">
      <c r="M342" s="242"/>
      <c r="N342" s="242"/>
      <c r="O342" s="242"/>
    </row>
    <row r="343" spans="13:15" x14ac:dyDescent="0.25">
      <c r="M343" s="242"/>
      <c r="N343" s="242"/>
      <c r="O343" s="242"/>
    </row>
    <row r="344" spans="13:15" x14ac:dyDescent="0.25">
      <c r="M344" s="242"/>
      <c r="N344" s="242"/>
      <c r="O344" s="242"/>
    </row>
    <row r="345" spans="13:15" x14ac:dyDescent="0.25">
      <c r="M345" s="242"/>
      <c r="N345" s="242"/>
      <c r="O345" s="242"/>
    </row>
    <row r="346" spans="13:15" x14ac:dyDescent="0.25">
      <c r="M346" s="242"/>
      <c r="N346" s="242"/>
      <c r="O346" s="242"/>
    </row>
    <row r="347" spans="13:15" x14ac:dyDescent="0.25">
      <c r="M347" s="242"/>
      <c r="N347" s="242"/>
      <c r="O347" s="242"/>
    </row>
    <row r="348" spans="13:15" x14ac:dyDescent="0.25">
      <c r="M348" s="242"/>
      <c r="N348" s="242"/>
      <c r="O348" s="242"/>
    </row>
    <row r="349" spans="13:15" x14ac:dyDescent="0.25">
      <c r="M349" s="242"/>
      <c r="N349" s="242"/>
      <c r="O349" s="242"/>
    </row>
    <row r="350" spans="13:15" x14ac:dyDescent="0.25">
      <c r="M350" s="242"/>
      <c r="N350" s="242"/>
      <c r="O350" s="242"/>
    </row>
    <row r="351" spans="13:15" x14ac:dyDescent="0.25">
      <c r="M351" s="242"/>
      <c r="N351" s="242"/>
      <c r="O351" s="242"/>
    </row>
    <row r="352" spans="13:15" x14ac:dyDescent="0.25">
      <c r="M352" s="242"/>
      <c r="N352" s="242"/>
      <c r="O352" s="242"/>
    </row>
    <row r="353" spans="13:15" x14ac:dyDescent="0.25">
      <c r="M353" s="242"/>
      <c r="N353" s="242"/>
      <c r="O353" s="242"/>
    </row>
    <row r="354" spans="13:15" x14ac:dyDescent="0.25">
      <c r="M354" s="242"/>
      <c r="N354" s="242"/>
      <c r="O354" s="242"/>
    </row>
    <row r="355" spans="13:15" x14ac:dyDescent="0.25">
      <c r="M355" s="242"/>
      <c r="N355" s="242"/>
      <c r="O355" s="242"/>
    </row>
    <row r="356" spans="13:15" x14ac:dyDescent="0.25">
      <c r="M356" s="242"/>
      <c r="N356" s="242"/>
      <c r="O356" s="242"/>
    </row>
    <row r="357" spans="13:15" x14ac:dyDescent="0.25">
      <c r="M357" s="242"/>
      <c r="N357" s="242"/>
      <c r="O357" s="242"/>
    </row>
    <row r="358" spans="13:15" x14ac:dyDescent="0.25">
      <c r="M358" s="242"/>
      <c r="N358" s="242"/>
      <c r="O358" s="242"/>
    </row>
    <row r="359" spans="13:15" x14ac:dyDescent="0.25">
      <c r="M359" s="242"/>
      <c r="N359" s="242"/>
      <c r="O359" s="242"/>
    </row>
    <row r="360" spans="13:15" x14ac:dyDescent="0.25">
      <c r="M360" s="242"/>
      <c r="N360" s="242"/>
      <c r="O360" s="242"/>
    </row>
    <row r="361" spans="13:15" x14ac:dyDescent="0.25">
      <c r="M361" s="242"/>
      <c r="N361" s="242"/>
      <c r="O361" s="242"/>
    </row>
    <row r="362" spans="13:15" x14ac:dyDescent="0.25">
      <c r="M362" s="242"/>
      <c r="N362" s="242"/>
      <c r="O362" s="242"/>
    </row>
    <row r="363" spans="13:15" x14ac:dyDescent="0.25">
      <c r="M363" s="242"/>
      <c r="N363" s="242"/>
      <c r="O363" s="242"/>
    </row>
    <row r="364" spans="13:15" x14ac:dyDescent="0.25">
      <c r="M364" s="242"/>
      <c r="N364" s="242"/>
      <c r="O364" s="242"/>
    </row>
    <row r="365" spans="13:15" x14ac:dyDescent="0.25">
      <c r="M365" s="242"/>
      <c r="N365" s="242"/>
      <c r="O365" s="242"/>
    </row>
    <row r="366" spans="13:15" x14ac:dyDescent="0.25">
      <c r="M366" s="242"/>
      <c r="N366" s="242"/>
      <c r="O366" s="242"/>
    </row>
    <row r="367" spans="13:15" x14ac:dyDescent="0.25">
      <c r="M367" s="242"/>
      <c r="N367" s="242"/>
      <c r="O367" s="242"/>
    </row>
    <row r="368" spans="13:15" x14ac:dyDescent="0.25">
      <c r="M368" s="242"/>
      <c r="N368" s="242"/>
      <c r="O368" s="242"/>
    </row>
    <row r="369" spans="13:15" x14ac:dyDescent="0.25">
      <c r="M369" s="242"/>
      <c r="N369" s="242"/>
      <c r="O369" s="242"/>
    </row>
    <row r="370" spans="13:15" x14ac:dyDescent="0.25">
      <c r="M370" s="242"/>
      <c r="N370" s="242"/>
      <c r="O370" s="242"/>
    </row>
    <row r="371" spans="13:15" x14ac:dyDescent="0.25">
      <c r="M371" s="242"/>
      <c r="N371" s="242"/>
      <c r="O371" s="242"/>
    </row>
    <row r="372" spans="13:15" x14ac:dyDescent="0.25">
      <c r="M372" s="242"/>
      <c r="N372" s="242"/>
      <c r="O372" s="242"/>
    </row>
    <row r="373" spans="13:15" x14ac:dyDescent="0.25">
      <c r="M373" s="242"/>
      <c r="N373" s="242"/>
      <c r="O373" s="242"/>
    </row>
    <row r="374" spans="13:15" x14ac:dyDescent="0.25">
      <c r="M374" s="242"/>
      <c r="N374" s="242"/>
      <c r="O374" s="242"/>
    </row>
    <row r="375" spans="13:15" x14ac:dyDescent="0.25">
      <c r="M375" s="242"/>
      <c r="N375" s="242"/>
      <c r="O375" s="242"/>
    </row>
    <row r="376" spans="13:15" x14ac:dyDescent="0.25">
      <c r="M376" s="242"/>
      <c r="N376" s="242"/>
      <c r="O376" s="242"/>
    </row>
    <row r="377" spans="13:15" x14ac:dyDescent="0.25">
      <c r="M377" s="242"/>
      <c r="N377" s="242"/>
      <c r="O377" s="242"/>
    </row>
    <row r="378" spans="13:15" x14ac:dyDescent="0.25">
      <c r="M378" s="242"/>
      <c r="N378" s="242"/>
      <c r="O378" s="242"/>
    </row>
    <row r="379" spans="13:15" x14ac:dyDescent="0.25">
      <c r="M379" s="242"/>
      <c r="N379" s="242"/>
      <c r="O379" s="242"/>
    </row>
    <row r="380" spans="13:15" x14ac:dyDescent="0.25">
      <c r="M380" s="242"/>
      <c r="N380" s="242"/>
      <c r="O380" s="242"/>
    </row>
    <row r="381" spans="13:15" x14ac:dyDescent="0.25">
      <c r="M381" s="242"/>
      <c r="N381" s="242"/>
      <c r="O381" s="242"/>
    </row>
    <row r="382" spans="13:15" x14ac:dyDescent="0.25">
      <c r="M382" s="242"/>
      <c r="N382" s="242"/>
      <c r="O382" s="242"/>
    </row>
    <row r="383" spans="13:15" x14ac:dyDescent="0.25">
      <c r="M383" s="242"/>
      <c r="N383" s="242"/>
      <c r="O383" s="242"/>
    </row>
    <row r="384" spans="13:15" x14ac:dyDescent="0.25">
      <c r="M384" s="242"/>
      <c r="N384" s="242"/>
      <c r="O384" s="242"/>
    </row>
    <row r="385" spans="13:15" x14ac:dyDescent="0.25">
      <c r="M385" s="242"/>
      <c r="N385" s="242"/>
      <c r="O385" s="242"/>
    </row>
    <row r="386" spans="13:15" x14ac:dyDescent="0.25">
      <c r="M386" s="242"/>
      <c r="N386" s="242"/>
      <c r="O386" s="242"/>
    </row>
    <row r="387" spans="13:15" x14ac:dyDescent="0.25">
      <c r="M387" s="242"/>
      <c r="N387" s="242"/>
      <c r="O387" s="242"/>
    </row>
    <row r="388" spans="13:15" x14ac:dyDescent="0.25">
      <c r="M388" s="242"/>
      <c r="N388" s="242"/>
      <c r="O388" s="242"/>
    </row>
    <row r="389" spans="13:15" x14ac:dyDescent="0.25">
      <c r="M389" s="242"/>
      <c r="N389" s="242"/>
      <c r="O389" s="242"/>
    </row>
    <row r="390" spans="13:15" x14ac:dyDescent="0.25">
      <c r="M390" s="242"/>
      <c r="N390" s="242"/>
      <c r="O390" s="242"/>
    </row>
    <row r="391" spans="13:15" x14ac:dyDescent="0.25">
      <c r="M391" s="242"/>
      <c r="N391" s="242"/>
      <c r="O391" s="242"/>
    </row>
    <row r="392" spans="13:15" x14ac:dyDescent="0.25">
      <c r="M392" s="242"/>
      <c r="N392" s="242"/>
      <c r="O392" s="242"/>
    </row>
    <row r="393" spans="13:15" x14ac:dyDescent="0.25">
      <c r="M393" s="242"/>
      <c r="N393" s="242"/>
      <c r="O393" s="242"/>
    </row>
    <row r="394" spans="13:15" x14ac:dyDescent="0.25">
      <c r="M394" s="242"/>
      <c r="N394" s="242"/>
      <c r="O394" s="242"/>
    </row>
    <row r="395" spans="13:15" x14ac:dyDescent="0.25">
      <c r="M395" s="242"/>
      <c r="N395" s="242"/>
      <c r="O395" s="242"/>
    </row>
    <row r="396" spans="13:15" x14ac:dyDescent="0.25">
      <c r="M396" s="242"/>
      <c r="N396" s="242"/>
      <c r="O396" s="242"/>
    </row>
    <row r="397" spans="13:15" x14ac:dyDescent="0.25">
      <c r="M397" s="242"/>
      <c r="N397" s="242"/>
      <c r="O397" s="242"/>
    </row>
    <row r="398" spans="13:15" x14ac:dyDescent="0.25">
      <c r="M398" s="242"/>
      <c r="N398" s="242"/>
      <c r="O398" s="242"/>
    </row>
    <row r="399" spans="13:15" x14ac:dyDescent="0.25">
      <c r="M399" s="242"/>
      <c r="N399" s="242"/>
      <c r="O399" s="242"/>
    </row>
    <row r="400" spans="13:15" x14ac:dyDescent="0.25">
      <c r="M400" s="242"/>
      <c r="N400" s="242"/>
      <c r="O400" s="242"/>
    </row>
    <row r="401" spans="13:15" x14ac:dyDescent="0.25">
      <c r="M401" s="242"/>
      <c r="N401" s="242"/>
      <c r="O401" s="242"/>
    </row>
    <row r="402" spans="13:15" x14ac:dyDescent="0.25">
      <c r="M402" s="242"/>
      <c r="N402" s="242"/>
      <c r="O402" s="242"/>
    </row>
    <row r="403" spans="13:15" x14ac:dyDescent="0.25">
      <c r="M403" s="242"/>
      <c r="N403" s="242"/>
      <c r="O403" s="242"/>
    </row>
    <row r="404" spans="13:15" x14ac:dyDescent="0.25">
      <c r="M404" s="242"/>
      <c r="N404" s="242"/>
      <c r="O404" s="242"/>
    </row>
    <row r="405" spans="13:15" x14ac:dyDescent="0.25">
      <c r="M405" s="242"/>
      <c r="N405" s="242"/>
      <c r="O405" s="242"/>
    </row>
    <row r="406" spans="13:15" x14ac:dyDescent="0.25">
      <c r="M406" s="242"/>
      <c r="N406" s="242"/>
      <c r="O406" s="242"/>
    </row>
    <row r="407" spans="13:15" x14ac:dyDescent="0.25">
      <c r="M407" s="242"/>
      <c r="N407" s="242"/>
      <c r="O407" s="242"/>
    </row>
    <row r="408" spans="13:15" x14ac:dyDescent="0.25">
      <c r="M408" s="242"/>
      <c r="N408" s="242"/>
      <c r="O408" s="242"/>
    </row>
    <row r="409" spans="13:15" x14ac:dyDescent="0.25">
      <c r="M409" s="242"/>
      <c r="N409" s="242"/>
      <c r="O409" s="242"/>
    </row>
    <row r="410" spans="13:15" x14ac:dyDescent="0.25">
      <c r="M410" s="242"/>
      <c r="N410" s="242"/>
      <c r="O410" s="242"/>
    </row>
    <row r="411" spans="13:15" x14ac:dyDescent="0.25">
      <c r="M411" s="242"/>
      <c r="N411" s="242"/>
      <c r="O411" s="242"/>
    </row>
    <row r="412" spans="13:15" x14ac:dyDescent="0.25">
      <c r="M412" s="242"/>
      <c r="N412" s="242"/>
      <c r="O412" s="242"/>
    </row>
    <row r="413" spans="13:15" x14ac:dyDescent="0.25">
      <c r="M413" s="242"/>
      <c r="N413" s="242"/>
      <c r="O413" s="242"/>
    </row>
    <row r="414" spans="13:15" x14ac:dyDescent="0.25">
      <c r="M414" s="242"/>
      <c r="N414" s="242"/>
      <c r="O414" s="242"/>
    </row>
    <row r="415" spans="13:15" x14ac:dyDescent="0.25">
      <c r="M415" s="242"/>
      <c r="N415" s="242"/>
      <c r="O415" s="242"/>
    </row>
    <row r="416" spans="13:15" x14ac:dyDescent="0.25">
      <c r="M416" s="242"/>
      <c r="N416" s="242"/>
      <c r="O416" s="242"/>
    </row>
    <row r="417" spans="13:15" x14ac:dyDescent="0.25">
      <c r="M417" s="242"/>
      <c r="N417" s="242"/>
      <c r="O417" s="242"/>
    </row>
    <row r="418" spans="13:15" x14ac:dyDescent="0.25">
      <c r="M418" s="242"/>
      <c r="N418" s="242"/>
      <c r="O418" s="242"/>
    </row>
    <row r="419" spans="13:15" x14ac:dyDescent="0.25">
      <c r="M419" s="242"/>
      <c r="N419" s="242"/>
      <c r="O419" s="242"/>
    </row>
    <row r="420" spans="13:15" x14ac:dyDescent="0.25">
      <c r="M420" s="242"/>
      <c r="N420" s="242"/>
      <c r="O420" s="242"/>
    </row>
    <row r="421" spans="13:15" x14ac:dyDescent="0.25">
      <c r="M421" s="242"/>
      <c r="N421" s="242"/>
      <c r="O421" s="242"/>
    </row>
    <row r="422" spans="13:15" x14ac:dyDescent="0.25">
      <c r="M422" s="242"/>
      <c r="N422" s="242"/>
      <c r="O422" s="242"/>
    </row>
    <row r="423" spans="13:15" x14ac:dyDescent="0.25">
      <c r="M423" s="242"/>
      <c r="N423" s="242"/>
      <c r="O423" s="242"/>
    </row>
    <row r="424" spans="13:15" x14ac:dyDescent="0.25">
      <c r="M424" s="242"/>
      <c r="N424" s="242"/>
      <c r="O424" s="242"/>
    </row>
    <row r="425" spans="13:15" x14ac:dyDescent="0.25">
      <c r="M425" s="242"/>
      <c r="N425" s="242"/>
      <c r="O425" s="242"/>
    </row>
    <row r="426" spans="13:15" x14ac:dyDescent="0.25">
      <c r="M426" s="242"/>
      <c r="N426" s="242"/>
      <c r="O426" s="242"/>
    </row>
    <row r="427" spans="13:15" x14ac:dyDescent="0.25">
      <c r="M427" s="242"/>
      <c r="N427" s="242"/>
      <c r="O427" s="242"/>
    </row>
    <row r="428" spans="13:15" x14ac:dyDescent="0.25">
      <c r="M428" s="242"/>
      <c r="N428" s="242"/>
      <c r="O428" s="242"/>
    </row>
    <row r="429" spans="13:15" x14ac:dyDescent="0.25">
      <c r="M429" s="242"/>
      <c r="N429" s="242"/>
      <c r="O429" s="242"/>
    </row>
    <row r="430" spans="13:15" x14ac:dyDescent="0.25">
      <c r="M430" s="242"/>
      <c r="N430" s="242"/>
      <c r="O430" s="242"/>
    </row>
    <row r="431" spans="13:15" x14ac:dyDescent="0.25">
      <c r="M431" s="242"/>
      <c r="N431" s="242"/>
      <c r="O431" s="242"/>
    </row>
    <row r="432" spans="13:15" x14ac:dyDescent="0.25">
      <c r="M432" s="242"/>
      <c r="N432" s="242"/>
      <c r="O432" s="242"/>
    </row>
    <row r="433" spans="13:15" x14ac:dyDescent="0.25">
      <c r="M433" s="242"/>
      <c r="N433" s="242"/>
      <c r="O433" s="242"/>
    </row>
    <row r="434" spans="13:15" x14ac:dyDescent="0.25">
      <c r="M434" s="242"/>
      <c r="N434" s="242"/>
      <c r="O434" s="242"/>
    </row>
    <row r="435" spans="13:15" x14ac:dyDescent="0.25">
      <c r="M435" s="242"/>
      <c r="N435" s="242"/>
      <c r="O435" s="242"/>
    </row>
    <row r="436" spans="13:15" x14ac:dyDescent="0.25">
      <c r="M436" s="242"/>
      <c r="N436" s="242"/>
      <c r="O436" s="242"/>
    </row>
    <row r="437" spans="13:15" x14ac:dyDescent="0.25">
      <c r="M437" s="242"/>
      <c r="N437" s="242"/>
      <c r="O437" s="242"/>
    </row>
    <row r="438" spans="13:15" x14ac:dyDescent="0.25">
      <c r="M438" s="242"/>
      <c r="N438" s="242"/>
      <c r="O438" s="242"/>
    </row>
    <row r="439" spans="13:15" x14ac:dyDescent="0.25">
      <c r="M439" s="242"/>
      <c r="N439" s="242"/>
      <c r="O439" s="242"/>
    </row>
    <row r="440" spans="13:15" x14ac:dyDescent="0.25">
      <c r="M440" s="242"/>
      <c r="N440" s="242"/>
      <c r="O440" s="242"/>
    </row>
    <row r="441" spans="13:15" x14ac:dyDescent="0.25">
      <c r="M441" s="242"/>
      <c r="N441" s="242"/>
      <c r="O441" s="242"/>
    </row>
    <row r="442" spans="13:15" x14ac:dyDescent="0.25">
      <c r="M442" s="242"/>
      <c r="N442" s="242"/>
      <c r="O442" s="242"/>
    </row>
    <row r="443" spans="13:15" x14ac:dyDescent="0.25">
      <c r="M443" s="242"/>
      <c r="N443" s="242"/>
      <c r="O443" s="242"/>
    </row>
    <row r="444" spans="13:15" x14ac:dyDescent="0.25">
      <c r="M444" s="242"/>
      <c r="N444" s="242"/>
      <c r="O444" s="242"/>
    </row>
    <row r="445" spans="13:15" x14ac:dyDescent="0.25">
      <c r="M445" s="242"/>
      <c r="N445" s="242"/>
      <c r="O445" s="242"/>
    </row>
    <row r="446" spans="13:15" x14ac:dyDescent="0.25">
      <c r="M446" s="242"/>
      <c r="N446" s="242"/>
      <c r="O446" s="242"/>
    </row>
    <row r="447" spans="13:15" x14ac:dyDescent="0.25">
      <c r="M447" s="242"/>
      <c r="N447" s="242"/>
      <c r="O447" s="242"/>
    </row>
    <row r="448" spans="13:15" x14ac:dyDescent="0.25">
      <c r="M448" s="242"/>
      <c r="N448" s="242"/>
      <c r="O448" s="242"/>
    </row>
    <row r="449" spans="13:15" x14ac:dyDescent="0.25">
      <c r="M449" s="242"/>
      <c r="N449" s="242"/>
      <c r="O449" s="242"/>
    </row>
    <row r="450" spans="13:15" x14ac:dyDescent="0.25">
      <c r="M450" s="242"/>
      <c r="N450" s="242"/>
      <c r="O450" s="242"/>
    </row>
    <row r="451" spans="13:15" x14ac:dyDescent="0.25">
      <c r="M451" s="242"/>
      <c r="N451" s="242"/>
      <c r="O451" s="242"/>
    </row>
    <row r="452" spans="13:15" x14ac:dyDescent="0.25">
      <c r="M452" s="242"/>
      <c r="N452" s="242"/>
      <c r="O452" s="242"/>
    </row>
    <row r="453" spans="13:15" x14ac:dyDescent="0.25">
      <c r="M453" s="242"/>
      <c r="N453" s="242"/>
      <c r="O453" s="242"/>
    </row>
    <row r="454" spans="13:15" x14ac:dyDescent="0.25">
      <c r="M454" s="242"/>
      <c r="N454" s="242"/>
      <c r="O454" s="242"/>
    </row>
    <row r="455" spans="13:15" x14ac:dyDescent="0.25">
      <c r="M455" s="242"/>
      <c r="N455" s="242"/>
      <c r="O455" s="242"/>
    </row>
    <row r="456" spans="13:15" x14ac:dyDescent="0.25">
      <c r="M456" s="242"/>
      <c r="N456" s="242"/>
      <c r="O456" s="242"/>
    </row>
    <row r="457" spans="13:15" x14ac:dyDescent="0.25">
      <c r="M457" s="242"/>
      <c r="N457" s="242"/>
      <c r="O457" s="242"/>
    </row>
    <row r="458" spans="13:15" x14ac:dyDescent="0.25">
      <c r="M458" s="242"/>
      <c r="N458" s="242"/>
      <c r="O458" s="242"/>
    </row>
    <row r="459" spans="13:15" x14ac:dyDescent="0.25">
      <c r="M459" s="242"/>
      <c r="N459" s="242"/>
      <c r="O459" s="242"/>
    </row>
    <row r="460" spans="13:15" x14ac:dyDescent="0.25">
      <c r="M460" s="242"/>
      <c r="N460" s="242"/>
      <c r="O460" s="242"/>
    </row>
    <row r="461" spans="13:15" x14ac:dyDescent="0.25">
      <c r="M461" s="242"/>
      <c r="N461" s="242"/>
      <c r="O461" s="242"/>
    </row>
    <row r="462" spans="13:15" x14ac:dyDescent="0.25">
      <c r="M462" s="242"/>
      <c r="N462" s="242"/>
      <c r="O462" s="242"/>
    </row>
    <row r="463" spans="13:15" x14ac:dyDescent="0.25">
      <c r="M463" s="242"/>
      <c r="N463" s="242"/>
      <c r="O463" s="242"/>
    </row>
    <row r="464" spans="13:15" x14ac:dyDescent="0.25">
      <c r="M464" s="242"/>
      <c r="N464" s="242"/>
      <c r="O464" s="242"/>
    </row>
    <row r="465" spans="13:15" x14ac:dyDescent="0.25">
      <c r="M465" s="242"/>
      <c r="N465" s="242"/>
      <c r="O465" s="242"/>
    </row>
    <row r="466" spans="13:15" x14ac:dyDescent="0.25">
      <c r="M466" s="242"/>
      <c r="N466" s="242"/>
      <c r="O466" s="242"/>
    </row>
    <row r="467" spans="13:15" x14ac:dyDescent="0.25">
      <c r="M467" s="242"/>
      <c r="N467" s="242"/>
      <c r="O467" s="242"/>
    </row>
    <row r="468" spans="13:15" x14ac:dyDescent="0.25">
      <c r="M468" s="242"/>
      <c r="N468" s="242"/>
      <c r="O468" s="242"/>
    </row>
    <row r="469" spans="13:15" x14ac:dyDescent="0.25">
      <c r="M469" s="242"/>
      <c r="N469" s="242"/>
      <c r="O469" s="242"/>
    </row>
    <row r="470" spans="13:15" x14ac:dyDescent="0.25">
      <c r="M470" s="242"/>
      <c r="N470" s="242"/>
      <c r="O470" s="242"/>
    </row>
    <row r="471" spans="13:15" x14ac:dyDescent="0.25">
      <c r="M471" s="242"/>
      <c r="N471" s="242"/>
      <c r="O471" s="242"/>
    </row>
    <row r="472" spans="13:15" x14ac:dyDescent="0.25">
      <c r="M472" s="242"/>
      <c r="N472" s="242"/>
      <c r="O472" s="242"/>
    </row>
    <row r="473" spans="13:15" x14ac:dyDescent="0.25">
      <c r="M473" s="242"/>
      <c r="N473" s="242"/>
      <c r="O473" s="242"/>
    </row>
    <row r="474" spans="13:15" x14ac:dyDescent="0.25">
      <c r="M474" s="242"/>
      <c r="N474" s="242"/>
      <c r="O474" s="242"/>
    </row>
    <row r="475" spans="13:15" x14ac:dyDescent="0.25">
      <c r="M475" s="242"/>
      <c r="N475" s="242"/>
      <c r="O475" s="242"/>
    </row>
    <row r="476" spans="13:15" x14ac:dyDescent="0.25">
      <c r="M476" s="242"/>
      <c r="N476" s="242"/>
      <c r="O476" s="242"/>
    </row>
    <row r="477" spans="13:15" x14ac:dyDescent="0.25">
      <c r="M477" s="242"/>
      <c r="N477" s="242"/>
      <c r="O477" s="242"/>
    </row>
    <row r="478" spans="13:15" x14ac:dyDescent="0.25">
      <c r="M478" s="242"/>
      <c r="N478" s="242"/>
      <c r="O478" s="242"/>
    </row>
    <row r="479" spans="13:15" x14ac:dyDescent="0.25">
      <c r="M479" s="242"/>
      <c r="N479" s="242"/>
      <c r="O479" s="242"/>
    </row>
    <row r="480" spans="13:15" x14ac:dyDescent="0.25">
      <c r="M480" s="242"/>
      <c r="N480" s="242"/>
      <c r="O480" s="242"/>
    </row>
    <row r="481" spans="13:15" x14ac:dyDescent="0.25">
      <c r="M481" s="242"/>
      <c r="N481" s="242"/>
      <c r="O481" s="242"/>
    </row>
    <row r="482" spans="13:15" x14ac:dyDescent="0.25">
      <c r="M482" s="242"/>
      <c r="N482" s="242"/>
      <c r="O482" s="242"/>
    </row>
    <row r="483" spans="13:15" x14ac:dyDescent="0.25">
      <c r="M483" s="242"/>
      <c r="N483" s="242"/>
      <c r="O483" s="242"/>
    </row>
    <row r="484" spans="13:15" x14ac:dyDescent="0.25">
      <c r="M484" s="242"/>
      <c r="N484" s="242"/>
      <c r="O484" s="242"/>
    </row>
    <row r="485" spans="13:15" x14ac:dyDescent="0.25">
      <c r="M485" s="242"/>
      <c r="N485" s="242"/>
      <c r="O485" s="242"/>
    </row>
    <row r="486" spans="13:15" x14ac:dyDescent="0.25">
      <c r="M486" s="242"/>
      <c r="N486" s="242"/>
      <c r="O486" s="242"/>
    </row>
    <row r="487" spans="13:15" x14ac:dyDescent="0.25">
      <c r="M487" s="242"/>
      <c r="N487" s="242"/>
      <c r="O487" s="242"/>
    </row>
    <row r="488" spans="13:15" x14ac:dyDescent="0.25">
      <c r="M488" s="242"/>
      <c r="N488" s="242"/>
      <c r="O488" s="242"/>
    </row>
    <row r="489" spans="13:15" x14ac:dyDescent="0.25">
      <c r="M489" s="242"/>
      <c r="N489" s="242"/>
      <c r="O489" s="242"/>
    </row>
    <row r="490" spans="13:15" x14ac:dyDescent="0.25">
      <c r="M490" s="242"/>
      <c r="N490" s="242"/>
      <c r="O490" s="242"/>
    </row>
    <row r="491" spans="13:15" x14ac:dyDescent="0.25">
      <c r="M491" s="242"/>
      <c r="N491" s="242"/>
      <c r="O491" s="242"/>
    </row>
    <row r="492" spans="13:15" x14ac:dyDescent="0.25">
      <c r="M492" s="242"/>
      <c r="N492" s="242"/>
      <c r="O492" s="242"/>
    </row>
    <row r="493" spans="13:15" x14ac:dyDescent="0.25">
      <c r="M493" s="242"/>
      <c r="N493" s="242"/>
      <c r="O493" s="242"/>
    </row>
    <row r="494" spans="13:15" x14ac:dyDescent="0.25">
      <c r="M494" s="242"/>
      <c r="N494" s="242"/>
      <c r="O494" s="242"/>
    </row>
    <row r="495" spans="13:15" x14ac:dyDescent="0.25">
      <c r="M495" s="242"/>
      <c r="N495" s="242"/>
      <c r="O495" s="242"/>
    </row>
    <row r="496" spans="13:15" x14ac:dyDescent="0.25">
      <c r="M496" s="242"/>
      <c r="N496" s="242"/>
      <c r="O496" s="242"/>
    </row>
    <row r="497" spans="13:15" x14ac:dyDescent="0.25">
      <c r="M497" s="242"/>
      <c r="N497" s="242"/>
      <c r="O497" s="242"/>
    </row>
    <row r="498" spans="13:15" x14ac:dyDescent="0.25">
      <c r="M498" s="242"/>
      <c r="N498" s="242"/>
      <c r="O498" s="242"/>
    </row>
    <row r="499" spans="13:15" x14ac:dyDescent="0.25">
      <c r="M499" s="242"/>
      <c r="N499" s="242"/>
      <c r="O499" s="242"/>
    </row>
    <row r="500" spans="13:15" x14ac:dyDescent="0.25">
      <c r="M500" s="242"/>
      <c r="N500" s="242"/>
      <c r="O500" s="242"/>
    </row>
    <row r="501" spans="13:15" x14ac:dyDescent="0.25">
      <c r="M501" s="242"/>
      <c r="N501" s="242"/>
      <c r="O501" s="242"/>
    </row>
    <row r="502" spans="13:15" x14ac:dyDescent="0.25">
      <c r="M502" s="242"/>
      <c r="N502" s="242"/>
      <c r="O502" s="242"/>
    </row>
    <row r="503" spans="13:15" x14ac:dyDescent="0.25">
      <c r="M503" s="242"/>
      <c r="N503" s="242"/>
      <c r="O503" s="242"/>
    </row>
    <row r="504" spans="13:15" x14ac:dyDescent="0.25">
      <c r="M504" s="242"/>
      <c r="N504" s="242"/>
      <c r="O504" s="242"/>
    </row>
    <row r="505" spans="13:15" x14ac:dyDescent="0.25">
      <c r="M505" s="242"/>
      <c r="N505" s="242"/>
      <c r="O505" s="242"/>
    </row>
    <row r="506" spans="13:15" x14ac:dyDescent="0.25">
      <c r="M506" s="242"/>
      <c r="N506" s="242"/>
      <c r="O506" s="242"/>
    </row>
    <row r="507" spans="13:15" x14ac:dyDescent="0.25">
      <c r="M507" s="242"/>
      <c r="N507" s="242"/>
      <c r="O507" s="242"/>
    </row>
    <row r="508" spans="13:15" x14ac:dyDescent="0.25">
      <c r="M508" s="242"/>
      <c r="N508" s="242"/>
      <c r="O508" s="242"/>
    </row>
    <row r="509" spans="13:15" x14ac:dyDescent="0.25">
      <c r="M509" s="242"/>
      <c r="N509" s="242"/>
      <c r="O509" s="242"/>
    </row>
    <row r="510" spans="13:15" x14ac:dyDescent="0.25">
      <c r="M510" s="242"/>
      <c r="N510" s="242"/>
      <c r="O510" s="242"/>
    </row>
    <row r="511" spans="13:15" x14ac:dyDescent="0.25">
      <c r="M511" s="242"/>
      <c r="N511" s="242"/>
      <c r="O511" s="242"/>
    </row>
    <row r="512" spans="13:15" x14ac:dyDescent="0.25">
      <c r="M512" s="242"/>
      <c r="N512" s="242"/>
      <c r="O512" s="242"/>
    </row>
    <row r="513" spans="13:15" x14ac:dyDescent="0.25">
      <c r="M513" s="242"/>
      <c r="N513" s="242"/>
      <c r="O513" s="242"/>
    </row>
    <row r="514" spans="13:15" x14ac:dyDescent="0.25">
      <c r="M514" s="242"/>
      <c r="N514" s="242"/>
      <c r="O514" s="242"/>
    </row>
    <row r="515" spans="13:15" x14ac:dyDescent="0.25">
      <c r="M515" s="242"/>
      <c r="N515" s="242"/>
      <c r="O515" s="242"/>
    </row>
    <row r="516" spans="13:15" x14ac:dyDescent="0.25">
      <c r="M516" s="242"/>
      <c r="N516" s="242"/>
      <c r="O516" s="242"/>
    </row>
    <row r="517" spans="13:15" x14ac:dyDescent="0.25">
      <c r="M517" s="242"/>
      <c r="N517" s="242"/>
      <c r="O517" s="242"/>
    </row>
    <row r="518" spans="13:15" x14ac:dyDescent="0.25">
      <c r="M518" s="242"/>
      <c r="N518" s="242"/>
      <c r="O518" s="242"/>
    </row>
    <row r="519" spans="13:15" x14ac:dyDescent="0.25">
      <c r="M519" s="242"/>
      <c r="N519" s="242"/>
      <c r="O519" s="242"/>
    </row>
    <row r="520" spans="13:15" x14ac:dyDescent="0.25">
      <c r="M520" s="242"/>
      <c r="N520" s="242"/>
      <c r="O520" s="242"/>
    </row>
    <row r="521" spans="13:15" x14ac:dyDescent="0.25">
      <c r="M521" s="242"/>
      <c r="N521" s="242"/>
      <c r="O521" s="242"/>
    </row>
    <row r="522" spans="13:15" x14ac:dyDescent="0.25">
      <c r="M522" s="242"/>
      <c r="N522" s="242"/>
      <c r="O522" s="242"/>
    </row>
    <row r="523" spans="13:15" x14ac:dyDescent="0.25">
      <c r="M523" s="242"/>
      <c r="N523" s="242"/>
      <c r="O523" s="242"/>
    </row>
    <row r="524" spans="13:15" x14ac:dyDescent="0.25">
      <c r="M524" s="242"/>
      <c r="N524" s="242"/>
      <c r="O524" s="242"/>
    </row>
    <row r="525" spans="13:15" x14ac:dyDescent="0.25">
      <c r="M525" s="242"/>
      <c r="N525" s="242"/>
      <c r="O525" s="242"/>
    </row>
    <row r="526" spans="13:15" x14ac:dyDescent="0.25">
      <c r="M526" s="242"/>
      <c r="N526" s="242"/>
      <c r="O526" s="242"/>
    </row>
    <row r="527" spans="13:15" x14ac:dyDescent="0.25">
      <c r="M527" s="242"/>
      <c r="N527" s="242"/>
      <c r="O527" s="242"/>
    </row>
    <row r="528" spans="13:15" x14ac:dyDescent="0.25">
      <c r="M528" s="242"/>
      <c r="N528" s="242"/>
      <c r="O528" s="242"/>
    </row>
    <row r="529" spans="13:15" x14ac:dyDescent="0.25">
      <c r="M529" s="242"/>
      <c r="N529" s="242"/>
      <c r="O529" s="242"/>
    </row>
    <row r="530" spans="13:15" x14ac:dyDescent="0.25">
      <c r="M530" s="242"/>
      <c r="N530" s="242"/>
      <c r="O530" s="242"/>
    </row>
    <row r="531" spans="13:15" x14ac:dyDescent="0.25">
      <c r="M531" s="242"/>
      <c r="N531" s="242"/>
      <c r="O531" s="242"/>
    </row>
    <row r="532" spans="13:15" x14ac:dyDescent="0.25">
      <c r="M532" s="242"/>
      <c r="N532" s="242"/>
      <c r="O532" s="242"/>
    </row>
    <row r="533" spans="13:15" x14ac:dyDescent="0.25">
      <c r="M533" s="242"/>
      <c r="N533" s="242"/>
      <c r="O533" s="242"/>
    </row>
    <row r="534" spans="13:15" x14ac:dyDescent="0.25">
      <c r="M534" s="242"/>
      <c r="N534" s="242"/>
      <c r="O534" s="242"/>
    </row>
    <row r="535" spans="13:15" x14ac:dyDescent="0.25">
      <c r="M535" s="242"/>
      <c r="N535" s="242"/>
      <c r="O535" s="242"/>
    </row>
    <row r="536" spans="13:15" x14ac:dyDescent="0.25">
      <c r="M536" s="242"/>
      <c r="N536" s="242"/>
      <c r="O536" s="242"/>
    </row>
    <row r="537" spans="13:15" x14ac:dyDescent="0.25">
      <c r="M537" s="242"/>
      <c r="N537" s="242"/>
      <c r="O537" s="242"/>
    </row>
    <row r="538" spans="13:15" x14ac:dyDescent="0.25">
      <c r="M538" s="242"/>
      <c r="N538" s="242"/>
      <c r="O538" s="242"/>
    </row>
    <row r="539" spans="13:15" x14ac:dyDescent="0.25">
      <c r="M539" s="242"/>
      <c r="N539" s="242"/>
      <c r="O539" s="242"/>
    </row>
    <row r="540" spans="13:15" x14ac:dyDescent="0.25">
      <c r="M540" s="242"/>
      <c r="N540" s="242"/>
      <c r="O540" s="242"/>
    </row>
    <row r="541" spans="13:15" x14ac:dyDescent="0.25">
      <c r="M541" s="242"/>
      <c r="N541" s="242"/>
      <c r="O541" s="242"/>
    </row>
    <row r="542" spans="13:15" x14ac:dyDescent="0.25">
      <c r="M542" s="242"/>
      <c r="N542" s="242"/>
      <c r="O542" s="242"/>
    </row>
    <row r="543" spans="13:15" x14ac:dyDescent="0.25">
      <c r="M543" s="242"/>
      <c r="N543" s="242"/>
      <c r="O543" s="242"/>
    </row>
    <row r="544" spans="13:15" x14ac:dyDescent="0.25">
      <c r="M544" s="242"/>
      <c r="N544" s="242"/>
      <c r="O544" s="242"/>
    </row>
    <row r="545" spans="13:15" x14ac:dyDescent="0.25">
      <c r="M545" s="242"/>
      <c r="N545" s="242"/>
      <c r="O545" s="242"/>
    </row>
    <row r="546" spans="13:15" x14ac:dyDescent="0.25">
      <c r="M546" s="242"/>
      <c r="N546" s="242"/>
      <c r="O546" s="242"/>
    </row>
    <row r="547" spans="13:15" x14ac:dyDescent="0.25">
      <c r="M547" s="242"/>
      <c r="N547" s="242"/>
      <c r="O547" s="242"/>
    </row>
    <row r="548" spans="13:15" x14ac:dyDescent="0.25">
      <c r="M548" s="242"/>
      <c r="N548" s="242"/>
      <c r="O548" s="242"/>
    </row>
    <row r="549" spans="13:15" x14ac:dyDescent="0.25">
      <c r="M549" s="242"/>
      <c r="N549" s="242"/>
      <c r="O549" s="242"/>
    </row>
    <row r="550" spans="13:15" x14ac:dyDescent="0.25">
      <c r="M550" s="242"/>
      <c r="N550" s="242"/>
      <c r="O550" s="242"/>
    </row>
    <row r="551" spans="13:15" x14ac:dyDescent="0.25">
      <c r="M551" s="242"/>
      <c r="N551" s="242"/>
      <c r="O551" s="242"/>
    </row>
    <row r="552" spans="13:15" x14ac:dyDescent="0.25">
      <c r="M552" s="242"/>
      <c r="N552" s="242"/>
      <c r="O552" s="242"/>
    </row>
    <row r="553" spans="13:15" x14ac:dyDescent="0.25">
      <c r="M553" s="242"/>
      <c r="N553" s="242"/>
      <c r="O553" s="242"/>
    </row>
    <row r="554" spans="13:15" x14ac:dyDescent="0.25">
      <c r="M554" s="242"/>
      <c r="N554" s="242"/>
      <c r="O554" s="242"/>
    </row>
    <row r="555" spans="13:15" x14ac:dyDescent="0.25">
      <c r="M555" s="242"/>
      <c r="N555" s="242"/>
      <c r="O555" s="242"/>
    </row>
    <row r="556" spans="13:15" x14ac:dyDescent="0.25">
      <c r="M556" s="242"/>
      <c r="N556" s="242"/>
      <c r="O556" s="242"/>
    </row>
    <row r="557" spans="13:15" x14ac:dyDescent="0.25">
      <c r="M557" s="242"/>
      <c r="N557" s="242"/>
      <c r="O557" s="242"/>
    </row>
    <row r="558" spans="13:15" x14ac:dyDescent="0.25">
      <c r="M558" s="242"/>
      <c r="N558" s="242"/>
      <c r="O558" s="242"/>
    </row>
    <row r="559" spans="13:15" x14ac:dyDescent="0.25">
      <c r="M559" s="242"/>
      <c r="N559" s="242"/>
      <c r="O559" s="242"/>
    </row>
    <row r="560" spans="13:15" x14ac:dyDescent="0.25">
      <c r="M560" s="242"/>
      <c r="N560" s="242"/>
      <c r="O560" s="242"/>
    </row>
    <row r="561" spans="13:15" x14ac:dyDescent="0.25">
      <c r="M561" s="242"/>
      <c r="N561" s="242"/>
      <c r="O561" s="242"/>
    </row>
    <row r="562" spans="13:15" x14ac:dyDescent="0.25">
      <c r="M562" s="242"/>
      <c r="N562" s="242"/>
      <c r="O562" s="242"/>
    </row>
    <row r="563" spans="13:15" x14ac:dyDescent="0.25">
      <c r="M563" s="242"/>
      <c r="N563" s="242"/>
      <c r="O563" s="242"/>
    </row>
    <row r="564" spans="13:15" x14ac:dyDescent="0.25">
      <c r="M564" s="242"/>
      <c r="N564" s="242"/>
      <c r="O564" s="242"/>
    </row>
    <row r="565" spans="13:15" x14ac:dyDescent="0.25">
      <c r="M565" s="242"/>
      <c r="N565" s="242"/>
      <c r="O565" s="242"/>
    </row>
    <row r="566" spans="13:15" x14ac:dyDescent="0.25">
      <c r="M566" s="242"/>
      <c r="N566" s="242"/>
      <c r="O566" s="242"/>
    </row>
    <row r="567" spans="13:15" x14ac:dyDescent="0.25">
      <c r="M567" s="242"/>
      <c r="N567" s="242"/>
      <c r="O567" s="242"/>
    </row>
    <row r="568" spans="13:15" x14ac:dyDescent="0.25">
      <c r="M568" s="242"/>
      <c r="N568" s="242"/>
      <c r="O568" s="242"/>
    </row>
    <row r="569" spans="13:15" x14ac:dyDescent="0.25">
      <c r="M569" s="242"/>
      <c r="N569" s="242"/>
      <c r="O569" s="242"/>
    </row>
    <row r="570" spans="13:15" x14ac:dyDescent="0.25">
      <c r="M570" s="242"/>
      <c r="N570" s="242"/>
      <c r="O570" s="242"/>
    </row>
    <row r="571" spans="13:15" x14ac:dyDescent="0.25">
      <c r="M571" s="242"/>
      <c r="N571" s="242"/>
      <c r="O571" s="242"/>
    </row>
    <row r="572" spans="13:15" x14ac:dyDescent="0.25">
      <c r="M572" s="242"/>
      <c r="N572" s="242"/>
      <c r="O572" s="242"/>
    </row>
    <row r="573" spans="13:15" x14ac:dyDescent="0.25">
      <c r="M573" s="242"/>
      <c r="N573" s="242"/>
      <c r="O573" s="242"/>
    </row>
    <row r="574" spans="13:15" x14ac:dyDescent="0.25">
      <c r="M574" s="242"/>
      <c r="N574" s="242"/>
      <c r="O574" s="242"/>
    </row>
    <row r="575" spans="13:15" x14ac:dyDescent="0.25">
      <c r="M575" s="242"/>
      <c r="N575" s="242"/>
      <c r="O575" s="242"/>
    </row>
    <row r="576" spans="13:15" x14ac:dyDescent="0.25">
      <c r="M576" s="242"/>
      <c r="N576" s="242"/>
      <c r="O576" s="242"/>
    </row>
    <row r="577" spans="13:15" x14ac:dyDescent="0.25">
      <c r="M577" s="242"/>
      <c r="N577" s="242"/>
      <c r="O577" s="242"/>
    </row>
    <row r="578" spans="13:15" x14ac:dyDescent="0.25">
      <c r="M578" s="242"/>
      <c r="N578" s="242"/>
      <c r="O578" s="242"/>
    </row>
    <row r="579" spans="13:15" x14ac:dyDescent="0.25">
      <c r="M579" s="242"/>
      <c r="N579" s="242"/>
      <c r="O579" s="242"/>
    </row>
    <row r="580" spans="13:15" x14ac:dyDescent="0.25">
      <c r="M580" s="242"/>
      <c r="N580" s="242"/>
      <c r="O580" s="242"/>
    </row>
    <row r="581" spans="13:15" x14ac:dyDescent="0.25">
      <c r="M581" s="242"/>
      <c r="N581" s="242"/>
      <c r="O581" s="242"/>
    </row>
    <row r="582" spans="13:15" x14ac:dyDescent="0.25">
      <c r="M582" s="242"/>
      <c r="N582" s="242"/>
      <c r="O582" s="242"/>
    </row>
    <row r="583" spans="13:15" x14ac:dyDescent="0.25">
      <c r="M583" s="242"/>
      <c r="N583" s="242"/>
      <c r="O583" s="242"/>
    </row>
    <row r="584" spans="13:15" x14ac:dyDescent="0.25">
      <c r="M584" s="242"/>
      <c r="N584" s="242"/>
      <c r="O584" s="242"/>
    </row>
    <row r="585" spans="13:15" x14ac:dyDescent="0.25">
      <c r="M585" s="242"/>
      <c r="N585" s="242"/>
      <c r="O585" s="242"/>
    </row>
    <row r="586" spans="13:15" x14ac:dyDescent="0.25">
      <c r="M586" s="242"/>
      <c r="N586" s="242"/>
      <c r="O586" s="242"/>
    </row>
    <row r="587" spans="13:15" x14ac:dyDescent="0.25">
      <c r="M587" s="242"/>
      <c r="N587" s="242"/>
      <c r="O587" s="242"/>
    </row>
    <row r="588" spans="13:15" x14ac:dyDescent="0.25">
      <c r="M588" s="242"/>
      <c r="N588" s="242"/>
      <c r="O588" s="242"/>
    </row>
    <row r="589" spans="13:15" x14ac:dyDescent="0.25">
      <c r="M589" s="242"/>
      <c r="N589" s="242"/>
      <c r="O589" s="242"/>
    </row>
    <row r="590" spans="13:15" x14ac:dyDescent="0.25">
      <c r="M590" s="242"/>
      <c r="N590" s="242"/>
      <c r="O590" s="242"/>
    </row>
    <row r="591" spans="13:15" x14ac:dyDescent="0.25">
      <c r="M591" s="242"/>
      <c r="N591" s="242"/>
      <c r="O591" s="242"/>
    </row>
    <row r="592" spans="13:15" x14ac:dyDescent="0.25">
      <c r="M592" s="242"/>
      <c r="N592" s="242"/>
      <c r="O592" s="242"/>
    </row>
    <row r="593" spans="13:15" x14ac:dyDescent="0.25">
      <c r="M593" s="242"/>
      <c r="N593" s="242"/>
      <c r="O593" s="242"/>
    </row>
    <row r="594" spans="13:15" x14ac:dyDescent="0.25">
      <c r="M594" s="242"/>
      <c r="N594" s="242"/>
      <c r="O594" s="242"/>
    </row>
    <row r="595" spans="13:15" x14ac:dyDescent="0.25">
      <c r="M595" s="242"/>
      <c r="N595" s="242"/>
      <c r="O595" s="242"/>
    </row>
    <row r="596" spans="13:15" x14ac:dyDescent="0.25">
      <c r="M596" s="242"/>
      <c r="N596" s="242"/>
      <c r="O596" s="242"/>
    </row>
    <row r="597" spans="13:15" x14ac:dyDescent="0.25">
      <c r="M597" s="242"/>
      <c r="N597" s="242"/>
      <c r="O597" s="242"/>
    </row>
    <row r="598" spans="13:15" x14ac:dyDescent="0.25">
      <c r="M598" s="242"/>
      <c r="N598" s="242"/>
      <c r="O598" s="242"/>
    </row>
    <row r="599" spans="13:15" x14ac:dyDescent="0.25">
      <c r="M599" s="242"/>
      <c r="N599" s="242"/>
      <c r="O599" s="242"/>
    </row>
    <row r="600" spans="13:15" x14ac:dyDescent="0.25">
      <c r="M600" s="242"/>
      <c r="N600" s="242"/>
      <c r="O600" s="242"/>
    </row>
    <row r="601" spans="13:15" x14ac:dyDescent="0.25">
      <c r="M601" s="242"/>
      <c r="N601" s="242"/>
      <c r="O601" s="242"/>
    </row>
    <row r="602" spans="13:15" x14ac:dyDescent="0.25">
      <c r="M602" s="242"/>
      <c r="N602" s="242"/>
      <c r="O602" s="242"/>
    </row>
    <row r="603" spans="13:15" x14ac:dyDescent="0.25">
      <c r="M603" s="242"/>
      <c r="N603" s="242"/>
      <c r="O603" s="242"/>
    </row>
    <row r="604" spans="13:15" x14ac:dyDescent="0.25">
      <c r="M604" s="242"/>
      <c r="N604" s="242"/>
      <c r="O604" s="242"/>
    </row>
    <row r="605" spans="13:15" x14ac:dyDescent="0.25">
      <c r="M605" s="242"/>
      <c r="N605" s="242"/>
      <c r="O605" s="242"/>
    </row>
    <row r="606" spans="13:15" x14ac:dyDescent="0.25">
      <c r="M606" s="242"/>
      <c r="N606" s="242"/>
      <c r="O606" s="242"/>
    </row>
    <row r="607" spans="13:15" x14ac:dyDescent="0.25">
      <c r="M607" s="242"/>
      <c r="N607" s="242"/>
      <c r="O607" s="242"/>
    </row>
    <row r="608" spans="13:15" x14ac:dyDescent="0.25">
      <c r="M608" s="242"/>
      <c r="N608" s="242"/>
      <c r="O608" s="242"/>
    </row>
    <row r="609" spans="13:15" x14ac:dyDescent="0.25">
      <c r="M609" s="242"/>
      <c r="N609" s="242"/>
      <c r="O609" s="242"/>
    </row>
    <row r="610" spans="13:15" x14ac:dyDescent="0.25">
      <c r="M610" s="242"/>
      <c r="N610" s="242"/>
      <c r="O610" s="242"/>
    </row>
    <row r="611" spans="13:15" x14ac:dyDescent="0.25">
      <c r="M611" s="242"/>
      <c r="N611" s="242"/>
      <c r="O611" s="242"/>
    </row>
    <row r="612" spans="13:15" x14ac:dyDescent="0.25">
      <c r="M612" s="242"/>
      <c r="N612" s="242"/>
      <c r="O612" s="242"/>
    </row>
    <row r="613" spans="13:15" x14ac:dyDescent="0.25">
      <c r="M613" s="242"/>
      <c r="N613" s="242"/>
      <c r="O613" s="242"/>
    </row>
    <row r="614" spans="13:15" x14ac:dyDescent="0.25">
      <c r="M614" s="242"/>
      <c r="N614" s="242"/>
      <c r="O614" s="242"/>
    </row>
    <row r="615" spans="13:15" x14ac:dyDescent="0.25">
      <c r="M615" s="242"/>
      <c r="N615" s="242"/>
      <c r="O615" s="242"/>
    </row>
    <row r="616" spans="13:15" x14ac:dyDescent="0.25">
      <c r="M616" s="242"/>
      <c r="N616" s="242"/>
      <c r="O616" s="242"/>
    </row>
    <row r="617" spans="13:15" x14ac:dyDescent="0.25">
      <c r="M617" s="242"/>
      <c r="N617" s="242"/>
      <c r="O617" s="242"/>
    </row>
    <row r="618" spans="13:15" x14ac:dyDescent="0.25">
      <c r="M618" s="242"/>
      <c r="N618" s="242"/>
      <c r="O618" s="242"/>
    </row>
    <row r="619" spans="13:15" x14ac:dyDescent="0.25">
      <c r="M619" s="242"/>
      <c r="N619" s="242"/>
      <c r="O619" s="242"/>
    </row>
    <row r="620" spans="13:15" x14ac:dyDescent="0.25">
      <c r="M620" s="242"/>
      <c r="N620" s="242"/>
      <c r="O620" s="242"/>
    </row>
    <row r="621" spans="13:15" x14ac:dyDescent="0.25">
      <c r="M621" s="242"/>
      <c r="N621" s="242"/>
      <c r="O621" s="242"/>
    </row>
    <row r="622" spans="13:15" x14ac:dyDescent="0.25">
      <c r="M622" s="242"/>
      <c r="N622" s="242"/>
      <c r="O622" s="242"/>
    </row>
    <row r="623" spans="13:15" x14ac:dyDescent="0.25">
      <c r="M623" s="242"/>
      <c r="N623" s="242"/>
      <c r="O623" s="242"/>
    </row>
    <row r="624" spans="13:15" x14ac:dyDescent="0.25">
      <c r="M624" s="242"/>
      <c r="N624" s="242"/>
      <c r="O624" s="242"/>
    </row>
    <row r="625" spans="13:15" x14ac:dyDescent="0.25">
      <c r="M625" s="242"/>
      <c r="N625" s="242"/>
      <c r="O625" s="242"/>
    </row>
    <row r="626" spans="13:15" x14ac:dyDescent="0.25">
      <c r="M626" s="242"/>
      <c r="N626" s="242"/>
      <c r="O626" s="242"/>
    </row>
    <row r="627" spans="13:15" x14ac:dyDescent="0.25">
      <c r="M627" s="242"/>
      <c r="N627" s="242"/>
      <c r="O627" s="242"/>
    </row>
    <row r="628" spans="13:15" x14ac:dyDescent="0.25">
      <c r="M628" s="242"/>
      <c r="N628" s="242"/>
      <c r="O628" s="242"/>
    </row>
    <row r="629" spans="13:15" x14ac:dyDescent="0.25">
      <c r="M629" s="242"/>
      <c r="N629" s="242"/>
      <c r="O629" s="242"/>
    </row>
    <row r="630" spans="13:15" x14ac:dyDescent="0.25">
      <c r="M630" s="242"/>
      <c r="N630" s="242"/>
      <c r="O630" s="242"/>
    </row>
    <row r="631" spans="13:15" x14ac:dyDescent="0.25">
      <c r="M631" s="242"/>
      <c r="N631" s="242"/>
      <c r="O631" s="242"/>
    </row>
    <row r="632" spans="13:15" x14ac:dyDescent="0.25">
      <c r="M632" s="242"/>
      <c r="N632" s="242"/>
      <c r="O632" s="242"/>
    </row>
    <row r="633" spans="13:15" x14ac:dyDescent="0.25">
      <c r="M633" s="242"/>
      <c r="N633" s="242"/>
      <c r="O633" s="242"/>
    </row>
    <row r="634" spans="13:15" x14ac:dyDescent="0.25">
      <c r="M634" s="242"/>
      <c r="N634" s="242"/>
      <c r="O634" s="242"/>
    </row>
    <row r="635" spans="13:15" x14ac:dyDescent="0.25">
      <c r="M635" s="242"/>
      <c r="N635" s="242"/>
      <c r="O635" s="242"/>
    </row>
    <row r="636" spans="13:15" x14ac:dyDescent="0.25">
      <c r="M636" s="242"/>
      <c r="N636" s="242"/>
      <c r="O636" s="242"/>
    </row>
    <row r="637" spans="13:15" x14ac:dyDescent="0.25">
      <c r="M637" s="242"/>
      <c r="N637" s="242"/>
      <c r="O637" s="242"/>
    </row>
    <row r="638" spans="13:15" x14ac:dyDescent="0.25">
      <c r="M638" s="242"/>
      <c r="N638" s="242"/>
      <c r="O638" s="242"/>
    </row>
    <row r="639" spans="13:15" x14ac:dyDescent="0.25">
      <c r="M639" s="242"/>
      <c r="N639" s="242"/>
      <c r="O639" s="242"/>
    </row>
    <row r="640" spans="13:15" x14ac:dyDescent="0.25">
      <c r="M640" s="242"/>
      <c r="N640" s="242"/>
      <c r="O640" s="242"/>
    </row>
    <row r="641" spans="13:15" x14ac:dyDescent="0.25">
      <c r="M641" s="242"/>
      <c r="N641" s="242"/>
      <c r="O641" s="242"/>
    </row>
    <row r="642" spans="13:15" x14ac:dyDescent="0.25">
      <c r="M642" s="242"/>
      <c r="N642" s="242"/>
      <c r="O642" s="242"/>
    </row>
    <row r="643" spans="13:15" x14ac:dyDescent="0.25">
      <c r="M643" s="242"/>
      <c r="N643" s="242"/>
      <c r="O643" s="242"/>
    </row>
    <row r="644" spans="13:15" x14ac:dyDescent="0.25">
      <c r="M644" s="242"/>
      <c r="N644" s="242"/>
      <c r="O644" s="242"/>
    </row>
    <row r="645" spans="13:15" x14ac:dyDescent="0.25">
      <c r="M645" s="242"/>
      <c r="N645" s="242"/>
      <c r="O645" s="242"/>
    </row>
    <row r="646" spans="13:15" x14ac:dyDescent="0.25">
      <c r="M646" s="242"/>
      <c r="N646" s="242"/>
      <c r="O646" s="242"/>
    </row>
    <row r="647" spans="13:15" x14ac:dyDescent="0.25">
      <c r="M647" s="242"/>
      <c r="N647" s="242"/>
      <c r="O647" s="242"/>
    </row>
    <row r="648" spans="13:15" x14ac:dyDescent="0.25">
      <c r="M648" s="242"/>
      <c r="N648" s="242"/>
      <c r="O648" s="242"/>
    </row>
    <row r="649" spans="13:15" x14ac:dyDescent="0.25">
      <c r="M649" s="242"/>
      <c r="N649" s="242"/>
      <c r="O649" s="242"/>
    </row>
    <row r="650" spans="13:15" x14ac:dyDescent="0.25">
      <c r="M650" s="242"/>
      <c r="N650" s="242"/>
      <c r="O650" s="242"/>
    </row>
    <row r="651" spans="13:15" x14ac:dyDescent="0.25">
      <c r="M651" s="242"/>
      <c r="N651" s="242"/>
      <c r="O651" s="242"/>
    </row>
    <row r="652" spans="13:15" x14ac:dyDescent="0.25">
      <c r="M652" s="242"/>
      <c r="N652" s="242"/>
      <c r="O652" s="242"/>
    </row>
    <row r="653" spans="13:15" x14ac:dyDescent="0.25">
      <c r="M653" s="242"/>
      <c r="N653" s="242"/>
      <c r="O653" s="242"/>
    </row>
    <row r="654" spans="13:15" x14ac:dyDescent="0.25">
      <c r="M654" s="242"/>
      <c r="N654" s="242"/>
      <c r="O654" s="242"/>
    </row>
    <row r="655" spans="13:15" x14ac:dyDescent="0.25">
      <c r="M655" s="242"/>
      <c r="N655" s="242"/>
      <c r="O655" s="242"/>
    </row>
    <row r="656" spans="13:15" x14ac:dyDescent="0.25">
      <c r="M656" s="242"/>
      <c r="N656" s="242"/>
      <c r="O656" s="242"/>
    </row>
    <row r="657" spans="13:15" x14ac:dyDescent="0.25">
      <c r="M657" s="242"/>
      <c r="N657" s="242"/>
      <c r="O657" s="242"/>
    </row>
  </sheetData>
  <sheetProtection algorithmName="SHA-512" hashValue="ZL6WGUC2RB4V5lxUfPxKS3QEmbpIWB9Ux4iwP8Il5CXHzAz1qW5nv7Y9SaDYOYCZeVAe/BhnabtZcx1OUjEdgg==" saltValue="5+WxqCbix9B0KfAyilTsLQ==" spinCount="100000" sheet="1" formatCells="0" formatColumns="0" formatRows="0"/>
  <mergeCells count="26">
    <mergeCell ref="A8:B8"/>
    <mergeCell ref="A79:L79"/>
    <mergeCell ref="A5:B5"/>
    <mergeCell ref="C5:J5"/>
    <mergeCell ref="A6:B6"/>
    <mergeCell ref="C6:J6"/>
    <mergeCell ref="A7:B7"/>
    <mergeCell ref="B11:J11"/>
    <mergeCell ref="A66:B66"/>
    <mergeCell ref="C66:F66"/>
    <mergeCell ref="G66:J66"/>
    <mergeCell ref="A67:B69"/>
    <mergeCell ref="C67:F69"/>
    <mergeCell ref="G67:J69"/>
    <mergeCell ref="A70:B70"/>
    <mergeCell ref="C70:F70"/>
    <mergeCell ref="G70:J70"/>
    <mergeCell ref="A75:B77"/>
    <mergeCell ref="C75:F77"/>
    <mergeCell ref="G75:J77"/>
    <mergeCell ref="A71:B73"/>
    <mergeCell ref="C71:F73"/>
    <mergeCell ref="G71:J73"/>
    <mergeCell ref="A74:B74"/>
    <mergeCell ref="C74:F74"/>
    <mergeCell ref="G74:J74"/>
  </mergeCells>
  <pageMargins left="0.70866141732283472" right="0.70866141732283472" top="0.74803149606299213" bottom="0.74803149606299213" header="0.31496062992125984" footer="0.31496062992125984"/>
  <pageSetup paperSize="9" scale="38" orientation="portrait" horizont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Fordeling!$A$1:$A$3</xm:f>
          </x14:formula1>
          <xm:sqref>L64 M13:M63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7"/>
  <sheetViews>
    <sheetView zoomScaleNormal="100" workbookViewId="0">
      <pane ySplit="12" topLeftCell="A60" activePane="bottomLeft" state="frozen"/>
      <selection activeCell="L7" sqref="L7"/>
      <selection pane="bottomLeft" activeCell="N79" sqref="N79"/>
    </sheetView>
  </sheetViews>
  <sheetFormatPr defaultColWidth="9.42578125" defaultRowHeight="15" x14ac:dyDescent="0.25"/>
  <cols>
    <col min="1" max="1" width="11.140625" style="248" customWidth="1"/>
    <col min="2" max="7" width="11.7109375" style="248" customWidth="1"/>
    <col min="8" max="8" width="14.5703125" style="248" customWidth="1"/>
    <col min="9" max="9" width="12" style="248" customWidth="1"/>
    <col min="10" max="10" width="11.7109375" style="248" customWidth="1"/>
    <col min="11" max="11" width="15.7109375" style="249" customWidth="1"/>
    <col min="12" max="12" width="15.7109375" style="250" customWidth="1"/>
    <col min="13" max="14" width="15.7109375" style="247" customWidth="1"/>
    <col min="15" max="15" width="15.42578125" style="241" customWidth="1"/>
    <col min="16" max="264" width="29.42578125" style="242" customWidth="1"/>
    <col min="265" max="16384" width="9.42578125" style="242"/>
  </cols>
  <sheetData>
    <row r="1" spans="1:18" s="212" customFormat="1" ht="33.6" customHeight="1" x14ac:dyDescent="0.25">
      <c r="A1" s="210" t="s">
        <v>0</v>
      </c>
      <c r="B1" s="211"/>
      <c r="C1" s="211"/>
      <c r="D1" s="211"/>
      <c r="E1" s="211"/>
      <c r="F1" s="211"/>
      <c r="G1" s="211"/>
      <c r="H1" s="211"/>
      <c r="I1" s="211"/>
      <c r="J1" s="211"/>
      <c r="K1" s="211"/>
      <c r="L1" s="211"/>
      <c r="M1" s="211"/>
      <c r="N1" s="211"/>
      <c r="O1" s="211"/>
      <c r="P1" s="211"/>
      <c r="Q1" s="211"/>
    </row>
    <row r="2" spans="1:18" s="214" customFormat="1" x14ac:dyDescent="0.25">
      <c r="A2" s="49" t="s">
        <v>62</v>
      </c>
      <c r="B2" s="213"/>
      <c r="C2" s="213"/>
      <c r="D2" s="213"/>
      <c r="E2" s="213"/>
      <c r="F2" s="213"/>
      <c r="G2" s="213"/>
      <c r="H2" s="213"/>
      <c r="I2" s="213"/>
      <c r="J2" s="213"/>
      <c r="K2" s="213"/>
      <c r="L2" s="213"/>
      <c r="M2" s="213"/>
      <c r="N2" s="213"/>
      <c r="O2" s="213"/>
      <c r="P2" s="213"/>
      <c r="Q2" s="213"/>
    </row>
    <row r="3" spans="1:18" s="214" customFormat="1" x14ac:dyDescent="0.25">
      <c r="A3" s="213"/>
      <c r="B3" s="49"/>
      <c r="C3" s="49"/>
      <c r="D3" s="49"/>
      <c r="E3" s="49"/>
      <c r="F3" s="49"/>
      <c r="G3" s="49"/>
      <c r="H3" s="49"/>
      <c r="I3" s="49"/>
      <c r="J3" s="49"/>
      <c r="K3" s="213"/>
      <c r="L3" s="213"/>
      <c r="M3" s="213"/>
      <c r="N3" s="213"/>
      <c r="O3" s="213"/>
      <c r="P3" s="213"/>
      <c r="Q3" s="213"/>
    </row>
    <row r="4" spans="1:18" s="214" customFormat="1" thickBot="1" x14ac:dyDescent="0.25">
      <c r="A4" s="213"/>
      <c r="B4" s="213"/>
      <c r="C4" s="213"/>
      <c r="D4" s="213"/>
      <c r="E4" s="213"/>
      <c r="F4" s="213"/>
      <c r="G4" s="213"/>
      <c r="H4" s="213"/>
      <c r="I4" s="213"/>
      <c r="J4" s="213"/>
      <c r="K4" s="213"/>
      <c r="L4" s="213"/>
      <c r="M4" s="213"/>
      <c r="N4" s="213"/>
      <c r="O4" s="213"/>
      <c r="P4" s="213"/>
      <c r="Q4" s="213"/>
    </row>
    <row r="5" spans="1:18" s="214" customFormat="1" ht="15.75" thickBot="1" x14ac:dyDescent="0.3">
      <c r="A5" s="335" t="s">
        <v>63</v>
      </c>
      <c r="B5" s="315"/>
      <c r="C5" s="336" t="str">
        <f>'Total År'!D6</f>
        <v>Skriv LAG/FLAG navn her</v>
      </c>
      <c r="D5" s="315"/>
      <c r="E5" s="315"/>
      <c r="F5" s="315"/>
      <c r="G5" s="315"/>
      <c r="H5" s="315"/>
      <c r="I5" s="315"/>
      <c r="J5" s="315"/>
      <c r="K5" s="213"/>
      <c r="L5" s="215"/>
      <c r="M5" s="216" t="s">
        <v>5</v>
      </c>
      <c r="N5" s="217" t="s">
        <v>6</v>
      </c>
      <c r="O5" s="213"/>
      <c r="P5" s="213"/>
      <c r="Q5" s="213"/>
    </row>
    <row r="6" spans="1:18" s="214" customFormat="1" x14ac:dyDescent="0.25">
      <c r="A6" s="335" t="s">
        <v>8</v>
      </c>
      <c r="B6" s="315"/>
      <c r="C6" s="336" t="str">
        <f>'Total År'!D8</f>
        <v>Skriv Koordinator navn her</v>
      </c>
      <c r="D6" s="315"/>
      <c r="E6" s="315"/>
      <c r="F6" s="315"/>
      <c r="G6" s="315"/>
      <c r="H6" s="315"/>
      <c r="I6" s="315"/>
      <c r="J6" s="315"/>
      <c r="K6" s="213"/>
      <c r="L6" s="218" t="s">
        <v>64</v>
      </c>
      <c r="M6" s="148">
        <f>'Total År'!L7</f>
        <v>0</v>
      </c>
      <c r="N6" s="149">
        <f>+'Total År'!M7</f>
        <v>0</v>
      </c>
      <c r="O6" s="213"/>
      <c r="P6" s="213"/>
      <c r="Q6" s="213"/>
    </row>
    <row r="7" spans="1:18" s="214" customFormat="1" ht="15.75" thickBot="1" x14ac:dyDescent="0.3">
      <c r="A7" s="335" t="s">
        <v>12</v>
      </c>
      <c r="B7" s="315"/>
      <c r="C7" s="49" t="s">
        <v>42</v>
      </c>
      <c r="D7" s="150">
        <f>'Total År'!C17</f>
        <v>2022</v>
      </c>
      <c r="E7" s="213"/>
      <c r="F7" s="213"/>
      <c r="G7" s="213"/>
      <c r="H7" s="213"/>
      <c r="I7" s="213"/>
      <c r="J7" s="213"/>
      <c r="K7" s="213"/>
      <c r="L7" s="219" t="s">
        <v>65</v>
      </c>
      <c r="M7" s="151">
        <f>'Total År'!L8</f>
        <v>0</v>
      </c>
      <c r="N7" s="152">
        <f>+'Total År'!M8</f>
        <v>0</v>
      </c>
      <c r="O7" s="213"/>
      <c r="P7" s="213"/>
      <c r="Q7" s="213"/>
    </row>
    <row r="8" spans="1:18" s="214" customFormat="1" thickBot="1" x14ac:dyDescent="0.25">
      <c r="A8" s="331" t="s">
        <v>66</v>
      </c>
      <c r="B8" s="332"/>
      <c r="C8" s="276">
        <f>'08'!C8-'08'!J63</f>
        <v>0</v>
      </c>
      <c r="D8" s="213"/>
      <c r="E8" s="213"/>
      <c r="F8" s="213"/>
      <c r="G8" s="213"/>
      <c r="H8" s="213"/>
      <c r="I8" s="213"/>
      <c r="J8" s="213"/>
      <c r="K8" s="213"/>
      <c r="L8" s="220" t="s">
        <v>11</v>
      </c>
      <c r="M8" s="153">
        <f>SUM(M6:M7)</f>
        <v>0</v>
      </c>
      <c r="N8" s="154">
        <f>+'Total År'!M9</f>
        <v>0</v>
      </c>
      <c r="O8" s="213"/>
      <c r="P8" s="213"/>
      <c r="Q8" s="213"/>
    </row>
    <row r="9" spans="1:18" s="214" customFormat="1" ht="14.25" x14ac:dyDescent="0.2">
      <c r="A9" s="213"/>
      <c r="B9" s="213"/>
      <c r="C9" s="213"/>
      <c r="D9" s="213"/>
      <c r="E9" s="213"/>
      <c r="F9" s="213"/>
      <c r="G9" s="213"/>
      <c r="H9" s="213"/>
      <c r="I9" s="213"/>
      <c r="J9" s="213"/>
      <c r="K9" s="213"/>
      <c r="L9" s="213"/>
      <c r="M9" s="213"/>
      <c r="N9" s="213"/>
      <c r="O9" s="213"/>
      <c r="P9" s="213"/>
      <c r="Q9" s="213"/>
    </row>
    <row r="10" spans="1:18" s="214" customFormat="1" thickBot="1" x14ac:dyDescent="0.25">
      <c r="B10" s="213"/>
      <c r="C10" s="213"/>
      <c r="D10" s="213"/>
      <c r="E10" s="213"/>
      <c r="F10" s="213"/>
      <c r="G10" s="213"/>
      <c r="H10" s="213"/>
      <c r="I10" s="213"/>
      <c r="J10" s="213"/>
      <c r="K10" s="213"/>
      <c r="L10" s="213"/>
      <c r="M10" s="213"/>
      <c r="N10" s="213"/>
      <c r="O10" s="213"/>
      <c r="P10" s="213"/>
      <c r="Q10" s="213"/>
    </row>
    <row r="11" spans="1:18" s="214" customFormat="1" ht="16.5" thickBot="1" x14ac:dyDescent="0.3">
      <c r="A11" s="213"/>
      <c r="B11" s="337" t="s">
        <v>67</v>
      </c>
      <c r="C11" s="338"/>
      <c r="D11" s="338"/>
      <c r="E11" s="338"/>
      <c r="F11" s="338"/>
      <c r="G11" s="338"/>
      <c r="H11" s="338"/>
      <c r="I11" s="338"/>
      <c r="J11" s="339"/>
      <c r="K11" s="213"/>
      <c r="L11" s="213"/>
      <c r="M11" s="213"/>
      <c r="N11" s="213"/>
      <c r="O11" s="213"/>
      <c r="P11" s="213"/>
      <c r="Q11" s="213"/>
    </row>
    <row r="12" spans="1:18" s="228" customFormat="1" ht="48" thickBot="1" x14ac:dyDescent="0.3">
      <c r="A12" s="221" t="s">
        <v>68</v>
      </c>
      <c r="B12" s="9" t="str">
        <f>+Aktivitet!A2</f>
        <v>Vejl.</v>
      </c>
      <c r="C12" s="9" t="str">
        <f>+Aktivitet!A3</f>
        <v>Sag</v>
      </c>
      <c r="D12" s="9" t="str">
        <f>+Aktivitet!A4</f>
        <v>Kom.</v>
      </c>
      <c r="E12" s="9" t="str">
        <f>+Aktivitet!A5</f>
        <v>Adm.</v>
      </c>
      <c r="F12" s="9" t="str">
        <f>+Aktivitet!A6</f>
        <v>Møde</v>
      </c>
      <c r="G12" s="9" t="s">
        <v>27</v>
      </c>
      <c r="H12" s="48" t="s">
        <v>28</v>
      </c>
      <c r="I12" s="48" t="s">
        <v>29</v>
      </c>
      <c r="J12" s="48" t="s">
        <v>30</v>
      </c>
      <c r="K12" s="9" t="str">
        <f>+Aktivitet!A11</f>
        <v>Syg</v>
      </c>
      <c r="L12" s="222" t="s">
        <v>18</v>
      </c>
      <c r="M12" s="223" t="s">
        <v>69</v>
      </c>
      <c r="N12" s="224" t="s">
        <v>32</v>
      </c>
      <c r="O12" s="225" t="s">
        <v>33</v>
      </c>
      <c r="P12" s="226" t="s">
        <v>70</v>
      </c>
      <c r="Q12" s="227"/>
      <c r="R12" s="265"/>
    </row>
    <row r="13" spans="1:18" s="230" customFormat="1" ht="19.149999999999999" customHeight="1" x14ac:dyDescent="0.25">
      <c r="A13" s="23"/>
      <c r="B13" s="24"/>
      <c r="C13" s="24"/>
      <c r="D13" s="24"/>
      <c r="E13" s="24"/>
      <c r="F13" s="24"/>
      <c r="G13" s="24"/>
      <c r="H13" s="24"/>
      <c r="I13" s="24"/>
      <c r="J13" s="24"/>
      <c r="K13" s="24"/>
      <c r="L13" s="202">
        <f t="shared" ref="L13:L44" si="0">SUM(B13:K13)</f>
        <v>0</v>
      </c>
      <c r="M13" s="206"/>
      <c r="N13" s="25">
        <f t="shared" ref="N13:N62" si="1">IFERROR(IF(M13="FORDEL",L13*$N$6,IF(M13="lag",L13,0)),"Har du indtastet beløb ovenfor?")</f>
        <v>0</v>
      </c>
      <c r="O13" s="26">
        <f t="shared" ref="O13:O62" si="2">IFERROR(IF(M13="FORDEL",L13*$N$7,IF(M13="flag",L13,0)),"Har du indtastet beløb ovenfor?")</f>
        <v>0</v>
      </c>
      <c r="P13" s="144"/>
      <c r="Q13" s="229"/>
      <c r="R13" s="266"/>
    </row>
    <row r="14" spans="1:18" s="230" customFormat="1" ht="19.149999999999999" customHeight="1" x14ac:dyDescent="0.25">
      <c r="A14" s="27"/>
      <c r="B14" s="28"/>
      <c r="C14" s="28"/>
      <c r="D14" s="28"/>
      <c r="E14" s="28"/>
      <c r="F14" s="28"/>
      <c r="G14" s="28"/>
      <c r="H14" s="28"/>
      <c r="I14" s="28"/>
      <c r="J14" s="28"/>
      <c r="K14" s="28"/>
      <c r="L14" s="202">
        <f t="shared" si="0"/>
        <v>0</v>
      </c>
      <c r="M14" s="207"/>
      <c r="N14" s="29">
        <f t="shared" si="1"/>
        <v>0</v>
      </c>
      <c r="O14" s="30">
        <f t="shared" si="2"/>
        <v>0</v>
      </c>
      <c r="P14" s="144"/>
      <c r="Q14" s="229"/>
    </row>
    <row r="15" spans="1:18" s="230" customFormat="1" ht="19.149999999999999" customHeight="1" x14ac:dyDescent="0.25">
      <c r="A15" s="27"/>
      <c r="B15" s="28"/>
      <c r="C15" s="28"/>
      <c r="D15" s="28"/>
      <c r="E15" s="28"/>
      <c r="F15" s="28"/>
      <c r="G15" s="28"/>
      <c r="H15" s="28"/>
      <c r="I15" s="28"/>
      <c r="J15" s="28"/>
      <c r="K15" s="28"/>
      <c r="L15" s="202">
        <f t="shared" si="0"/>
        <v>0</v>
      </c>
      <c r="M15" s="207"/>
      <c r="N15" s="29">
        <f t="shared" si="1"/>
        <v>0</v>
      </c>
      <c r="O15" s="30">
        <f t="shared" si="2"/>
        <v>0</v>
      </c>
      <c r="P15" s="144"/>
      <c r="Q15" s="229"/>
    </row>
    <row r="16" spans="1:18" s="230" customFormat="1" ht="19.149999999999999" customHeight="1" x14ac:dyDescent="0.25">
      <c r="A16" s="27"/>
      <c r="B16" s="28"/>
      <c r="C16" s="28"/>
      <c r="D16" s="28"/>
      <c r="E16" s="28"/>
      <c r="F16" s="28"/>
      <c r="G16" s="28"/>
      <c r="H16" s="28"/>
      <c r="I16" s="28"/>
      <c r="J16" s="28"/>
      <c r="K16" s="28"/>
      <c r="L16" s="202">
        <f t="shared" si="0"/>
        <v>0</v>
      </c>
      <c r="M16" s="207"/>
      <c r="N16" s="29">
        <f t="shared" si="1"/>
        <v>0</v>
      </c>
      <c r="O16" s="30">
        <f t="shared" si="2"/>
        <v>0</v>
      </c>
      <c r="P16" s="144"/>
      <c r="Q16" s="229"/>
    </row>
    <row r="17" spans="1:17" s="230" customFormat="1" ht="19.149999999999999" customHeight="1" x14ac:dyDescent="0.25">
      <c r="A17" s="27"/>
      <c r="B17" s="28"/>
      <c r="C17" s="28"/>
      <c r="D17" s="28"/>
      <c r="E17" s="28"/>
      <c r="F17" s="28"/>
      <c r="G17" s="28"/>
      <c r="H17" s="28"/>
      <c r="I17" s="28"/>
      <c r="J17" s="28"/>
      <c r="K17" s="28"/>
      <c r="L17" s="202">
        <f t="shared" si="0"/>
        <v>0</v>
      </c>
      <c r="M17" s="207"/>
      <c r="N17" s="29">
        <f t="shared" si="1"/>
        <v>0</v>
      </c>
      <c r="O17" s="30">
        <f t="shared" si="2"/>
        <v>0</v>
      </c>
      <c r="P17" s="144"/>
      <c r="Q17" s="229"/>
    </row>
    <row r="18" spans="1:17" s="230" customFormat="1" ht="19.149999999999999" customHeight="1" x14ac:dyDescent="0.25">
      <c r="A18" s="27"/>
      <c r="B18" s="28"/>
      <c r="C18" s="28"/>
      <c r="D18" s="28"/>
      <c r="E18" s="28"/>
      <c r="F18" s="28"/>
      <c r="G18" s="28"/>
      <c r="H18" s="28"/>
      <c r="I18" s="28"/>
      <c r="J18" s="28"/>
      <c r="K18" s="28"/>
      <c r="L18" s="202">
        <f t="shared" si="0"/>
        <v>0</v>
      </c>
      <c r="M18" s="207"/>
      <c r="N18" s="29">
        <f t="shared" si="1"/>
        <v>0</v>
      </c>
      <c r="O18" s="30">
        <f t="shared" si="2"/>
        <v>0</v>
      </c>
      <c r="P18" s="144"/>
      <c r="Q18" s="229"/>
    </row>
    <row r="19" spans="1:17" s="230" customFormat="1" ht="19.149999999999999" customHeight="1" x14ac:dyDescent="0.25">
      <c r="A19" s="27"/>
      <c r="B19" s="28"/>
      <c r="C19" s="28"/>
      <c r="D19" s="28"/>
      <c r="E19" s="28"/>
      <c r="F19" s="28"/>
      <c r="G19" s="28"/>
      <c r="H19" s="28"/>
      <c r="I19" s="28"/>
      <c r="J19" s="28"/>
      <c r="K19" s="28"/>
      <c r="L19" s="202">
        <f t="shared" si="0"/>
        <v>0</v>
      </c>
      <c r="M19" s="207"/>
      <c r="N19" s="29">
        <f t="shared" si="1"/>
        <v>0</v>
      </c>
      <c r="O19" s="30">
        <f t="shared" si="2"/>
        <v>0</v>
      </c>
      <c r="P19" s="144"/>
      <c r="Q19" s="229"/>
    </row>
    <row r="20" spans="1:17" s="230" customFormat="1" ht="19.149999999999999" customHeight="1" x14ac:dyDescent="0.25">
      <c r="A20" s="27"/>
      <c r="B20" s="28"/>
      <c r="C20" s="28"/>
      <c r="D20" s="28"/>
      <c r="E20" s="28"/>
      <c r="F20" s="28"/>
      <c r="G20" s="28"/>
      <c r="H20" s="28"/>
      <c r="I20" s="28"/>
      <c r="J20" s="28"/>
      <c r="K20" s="28"/>
      <c r="L20" s="202">
        <f t="shared" si="0"/>
        <v>0</v>
      </c>
      <c r="M20" s="207"/>
      <c r="N20" s="29">
        <f t="shared" si="1"/>
        <v>0</v>
      </c>
      <c r="O20" s="30">
        <f t="shared" si="2"/>
        <v>0</v>
      </c>
      <c r="P20" s="144"/>
      <c r="Q20" s="229"/>
    </row>
    <row r="21" spans="1:17" s="230" customFormat="1" ht="19.149999999999999" customHeight="1" x14ac:dyDescent="0.25">
      <c r="A21" s="27"/>
      <c r="B21" s="28"/>
      <c r="C21" s="28"/>
      <c r="D21" s="251"/>
      <c r="E21" s="28"/>
      <c r="F21" s="28"/>
      <c r="G21" s="28"/>
      <c r="H21" s="28"/>
      <c r="I21" s="28"/>
      <c r="J21" s="28"/>
      <c r="K21" s="28"/>
      <c r="L21" s="202">
        <f t="shared" si="0"/>
        <v>0</v>
      </c>
      <c r="M21" s="207"/>
      <c r="N21" s="29">
        <f t="shared" si="1"/>
        <v>0</v>
      </c>
      <c r="O21" s="30">
        <f t="shared" si="2"/>
        <v>0</v>
      </c>
      <c r="P21" s="144"/>
      <c r="Q21" s="229"/>
    </row>
    <row r="22" spans="1:17" s="230" customFormat="1" ht="19.149999999999999" customHeight="1" x14ac:dyDescent="0.25">
      <c r="A22" s="27"/>
      <c r="B22" s="28"/>
      <c r="C22" s="28"/>
      <c r="D22" s="251"/>
      <c r="E22" s="28"/>
      <c r="F22" s="28"/>
      <c r="G22" s="28"/>
      <c r="H22" s="28"/>
      <c r="I22" s="28"/>
      <c r="J22" s="28"/>
      <c r="K22" s="28"/>
      <c r="L22" s="202">
        <f t="shared" si="0"/>
        <v>0</v>
      </c>
      <c r="M22" s="207"/>
      <c r="N22" s="29">
        <f t="shared" si="1"/>
        <v>0</v>
      </c>
      <c r="O22" s="30">
        <f t="shared" si="2"/>
        <v>0</v>
      </c>
      <c r="P22" s="144"/>
      <c r="Q22" s="229"/>
    </row>
    <row r="23" spans="1:17" s="230" customFormat="1" ht="19.149999999999999" customHeight="1" x14ac:dyDescent="0.25">
      <c r="A23" s="27"/>
      <c r="B23" s="28"/>
      <c r="C23" s="28"/>
      <c r="D23" s="251"/>
      <c r="E23" s="28"/>
      <c r="F23" s="28"/>
      <c r="G23" s="28"/>
      <c r="H23" s="28"/>
      <c r="I23" s="28"/>
      <c r="J23" s="28"/>
      <c r="K23" s="28"/>
      <c r="L23" s="202">
        <f t="shared" si="0"/>
        <v>0</v>
      </c>
      <c r="M23" s="207"/>
      <c r="N23" s="29">
        <f t="shared" si="1"/>
        <v>0</v>
      </c>
      <c r="O23" s="30">
        <f t="shared" si="2"/>
        <v>0</v>
      </c>
      <c r="P23" s="144"/>
      <c r="Q23" s="229"/>
    </row>
    <row r="24" spans="1:17" s="230" customFormat="1" ht="19.149999999999999" customHeight="1" x14ac:dyDescent="0.25">
      <c r="A24" s="27"/>
      <c r="B24" s="28"/>
      <c r="C24" s="28"/>
      <c r="D24" s="251"/>
      <c r="E24" s="28"/>
      <c r="F24" s="28"/>
      <c r="G24" s="28"/>
      <c r="H24" s="28"/>
      <c r="I24" s="28"/>
      <c r="J24" s="28"/>
      <c r="K24" s="28"/>
      <c r="L24" s="202">
        <f t="shared" si="0"/>
        <v>0</v>
      </c>
      <c r="M24" s="207"/>
      <c r="N24" s="29">
        <f t="shared" si="1"/>
        <v>0</v>
      </c>
      <c r="O24" s="30">
        <f t="shared" si="2"/>
        <v>0</v>
      </c>
      <c r="P24" s="144"/>
      <c r="Q24" s="229"/>
    </row>
    <row r="25" spans="1:17" s="230" customFormat="1" ht="19.149999999999999" customHeight="1" x14ac:dyDescent="0.25">
      <c r="A25" s="27"/>
      <c r="B25" s="28"/>
      <c r="C25" s="28"/>
      <c r="D25" s="251"/>
      <c r="E25" s="28"/>
      <c r="F25" s="28"/>
      <c r="G25" s="28"/>
      <c r="H25" s="28"/>
      <c r="I25" s="28"/>
      <c r="J25" s="28"/>
      <c r="K25" s="28"/>
      <c r="L25" s="202">
        <f t="shared" si="0"/>
        <v>0</v>
      </c>
      <c r="M25" s="207"/>
      <c r="N25" s="29">
        <f t="shared" si="1"/>
        <v>0</v>
      </c>
      <c r="O25" s="30">
        <f t="shared" si="2"/>
        <v>0</v>
      </c>
      <c r="P25" s="144"/>
      <c r="Q25" s="229"/>
    </row>
    <row r="26" spans="1:17" s="230" customFormat="1" ht="19.149999999999999" customHeight="1" x14ac:dyDescent="0.25">
      <c r="A26" s="27"/>
      <c r="B26" s="28"/>
      <c r="C26" s="28"/>
      <c r="D26" s="251"/>
      <c r="E26" s="28"/>
      <c r="F26" s="28"/>
      <c r="G26" s="28"/>
      <c r="H26" s="28"/>
      <c r="I26" s="28"/>
      <c r="J26" s="28"/>
      <c r="K26" s="28"/>
      <c r="L26" s="202">
        <f t="shared" si="0"/>
        <v>0</v>
      </c>
      <c r="M26" s="207"/>
      <c r="N26" s="29">
        <f t="shared" si="1"/>
        <v>0</v>
      </c>
      <c r="O26" s="30">
        <f t="shared" si="2"/>
        <v>0</v>
      </c>
      <c r="P26" s="144"/>
      <c r="Q26" s="229"/>
    </row>
    <row r="27" spans="1:17" s="230" customFormat="1" ht="19.149999999999999" customHeight="1" x14ac:dyDescent="0.25">
      <c r="A27" s="27"/>
      <c r="B27" s="28"/>
      <c r="C27" s="28"/>
      <c r="D27" s="251"/>
      <c r="E27" s="28"/>
      <c r="F27" s="28"/>
      <c r="G27" s="28"/>
      <c r="H27" s="28"/>
      <c r="I27" s="28"/>
      <c r="J27" s="28"/>
      <c r="K27" s="28"/>
      <c r="L27" s="202">
        <f t="shared" si="0"/>
        <v>0</v>
      </c>
      <c r="M27" s="207"/>
      <c r="N27" s="29">
        <f t="shared" si="1"/>
        <v>0</v>
      </c>
      <c r="O27" s="30">
        <f t="shared" si="2"/>
        <v>0</v>
      </c>
      <c r="P27" s="144"/>
      <c r="Q27" s="229"/>
    </row>
    <row r="28" spans="1:17" s="230" customFormat="1" ht="19.149999999999999" customHeight="1" x14ac:dyDescent="0.25">
      <c r="A28" s="27"/>
      <c r="B28" s="28"/>
      <c r="C28" s="28"/>
      <c r="D28" s="28"/>
      <c r="E28" s="28"/>
      <c r="F28" s="28"/>
      <c r="G28" s="28"/>
      <c r="H28" s="28"/>
      <c r="I28" s="28"/>
      <c r="J28" s="28"/>
      <c r="K28" s="28"/>
      <c r="L28" s="202">
        <f t="shared" si="0"/>
        <v>0</v>
      </c>
      <c r="M28" s="207"/>
      <c r="N28" s="29">
        <f t="shared" si="1"/>
        <v>0</v>
      </c>
      <c r="O28" s="30">
        <f t="shared" si="2"/>
        <v>0</v>
      </c>
      <c r="P28" s="144"/>
      <c r="Q28" s="229"/>
    </row>
    <row r="29" spans="1:17" s="230" customFormat="1" ht="19.149999999999999" customHeight="1" x14ac:dyDescent="0.25">
      <c r="A29" s="27"/>
      <c r="B29" s="28"/>
      <c r="C29" s="28"/>
      <c r="D29" s="28"/>
      <c r="E29" s="28"/>
      <c r="F29" s="28"/>
      <c r="G29" s="28"/>
      <c r="H29" s="28"/>
      <c r="I29" s="28"/>
      <c r="J29" s="28"/>
      <c r="K29" s="28"/>
      <c r="L29" s="202">
        <f t="shared" si="0"/>
        <v>0</v>
      </c>
      <c r="M29" s="207"/>
      <c r="N29" s="29">
        <f t="shared" si="1"/>
        <v>0</v>
      </c>
      <c r="O29" s="30">
        <f t="shared" si="2"/>
        <v>0</v>
      </c>
      <c r="P29" s="144"/>
      <c r="Q29" s="229"/>
    </row>
    <row r="30" spans="1:17" s="230" customFormat="1" ht="19.149999999999999" customHeight="1" x14ac:dyDescent="0.25">
      <c r="A30" s="27"/>
      <c r="B30" s="28"/>
      <c r="C30" s="28"/>
      <c r="D30" s="28"/>
      <c r="E30" s="28"/>
      <c r="F30" s="28"/>
      <c r="G30" s="28"/>
      <c r="H30" s="28"/>
      <c r="I30" s="28"/>
      <c r="J30" s="28"/>
      <c r="K30" s="28"/>
      <c r="L30" s="202">
        <f t="shared" si="0"/>
        <v>0</v>
      </c>
      <c r="M30" s="207"/>
      <c r="N30" s="29">
        <f t="shared" si="1"/>
        <v>0</v>
      </c>
      <c r="O30" s="30">
        <f t="shared" si="2"/>
        <v>0</v>
      </c>
      <c r="P30" s="144"/>
      <c r="Q30" s="229"/>
    </row>
    <row r="31" spans="1:17" s="230" customFormat="1" ht="19.149999999999999" customHeight="1" x14ac:dyDescent="0.25">
      <c r="A31" s="27"/>
      <c r="B31" s="28"/>
      <c r="C31" s="28"/>
      <c r="D31" s="28"/>
      <c r="E31" s="28"/>
      <c r="F31" s="28"/>
      <c r="G31" s="28"/>
      <c r="H31" s="28"/>
      <c r="I31" s="28"/>
      <c r="J31" s="28"/>
      <c r="K31" s="28"/>
      <c r="L31" s="202">
        <f t="shared" si="0"/>
        <v>0</v>
      </c>
      <c r="M31" s="207"/>
      <c r="N31" s="29">
        <f t="shared" si="1"/>
        <v>0</v>
      </c>
      <c r="O31" s="30">
        <f t="shared" si="2"/>
        <v>0</v>
      </c>
      <c r="P31" s="144"/>
      <c r="Q31" s="229"/>
    </row>
    <row r="32" spans="1:17" s="230" customFormat="1" ht="19.149999999999999" customHeight="1" x14ac:dyDescent="0.25">
      <c r="A32" s="27"/>
      <c r="B32" s="28"/>
      <c r="C32" s="28"/>
      <c r="D32" s="28"/>
      <c r="E32" s="28"/>
      <c r="F32" s="28"/>
      <c r="G32" s="28"/>
      <c r="H32" s="28"/>
      <c r="I32" s="28"/>
      <c r="J32" s="28"/>
      <c r="K32" s="28"/>
      <c r="L32" s="202">
        <f t="shared" si="0"/>
        <v>0</v>
      </c>
      <c r="M32" s="207"/>
      <c r="N32" s="29">
        <f t="shared" si="1"/>
        <v>0</v>
      </c>
      <c r="O32" s="30">
        <f t="shared" si="2"/>
        <v>0</v>
      </c>
      <c r="P32" s="144"/>
      <c r="Q32" s="229"/>
    </row>
    <row r="33" spans="1:17" s="230" customFormat="1" ht="19.149999999999999" customHeight="1" x14ac:dyDescent="0.25">
      <c r="A33" s="27"/>
      <c r="B33" s="28"/>
      <c r="C33" s="28"/>
      <c r="D33" s="28"/>
      <c r="E33" s="28"/>
      <c r="F33" s="28"/>
      <c r="G33" s="28"/>
      <c r="H33" s="28"/>
      <c r="I33" s="28"/>
      <c r="J33" s="28"/>
      <c r="K33" s="28"/>
      <c r="L33" s="202">
        <f t="shared" si="0"/>
        <v>0</v>
      </c>
      <c r="M33" s="207"/>
      <c r="N33" s="29">
        <f t="shared" si="1"/>
        <v>0</v>
      </c>
      <c r="O33" s="30">
        <f t="shared" si="2"/>
        <v>0</v>
      </c>
      <c r="P33" s="144"/>
      <c r="Q33" s="229"/>
    </row>
    <row r="34" spans="1:17" s="230" customFormat="1" ht="19.149999999999999" customHeight="1" x14ac:dyDescent="0.25">
      <c r="A34" s="27"/>
      <c r="B34" s="28"/>
      <c r="C34" s="28"/>
      <c r="D34" s="28"/>
      <c r="E34" s="28"/>
      <c r="F34" s="28"/>
      <c r="G34" s="28"/>
      <c r="H34" s="28"/>
      <c r="I34" s="28"/>
      <c r="J34" s="28"/>
      <c r="K34" s="28"/>
      <c r="L34" s="202">
        <f t="shared" si="0"/>
        <v>0</v>
      </c>
      <c r="M34" s="207"/>
      <c r="N34" s="29">
        <f t="shared" si="1"/>
        <v>0</v>
      </c>
      <c r="O34" s="30">
        <f t="shared" si="2"/>
        <v>0</v>
      </c>
      <c r="P34" s="144"/>
      <c r="Q34" s="229"/>
    </row>
    <row r="35" spans="1:17" s="230" customFormat="1" ht="19.149999999999999" customHeight="1" x14ac:dyDescent="0.25">
      <c r="A35" s="27"/>
      <c r="B35" s="28"/>
      <c r="C35" s="28"/>
      <c r="D35" s="28"/>
      <c r="E35" s="28"/>
      <c r="F35" s="28"/>
      <c r="G35" s="28"/>
      <c r="H35" s="28"/>
      <c r="I35" s="28"/>
      <c r="J35" s="28"/>
      <c r="K35" s="28"/>
      <c r="L35" s="202">
        <f t="shared" si="0"/>
        <v>0</v>
      </c>
      <c r="M35" s="207"/>
      <c r="N35" s="29">
        <f t="shared" si="1"/>
        <v>0</v>
      </c>
      <c r="O35" s="30">
        <f t="shared" si="2"/>
        <v>0</v>
      </c>
      <c r="P35" s="144"/>
      <c r="Q35" s="229"/>
    </row>
    <row r="36" spans="1:17" s="230" customFormat="1" ht="19.149999999999999" customHeight="1" x14ac:dyDescent="0.25">
      <c r="A36" s="27"/>
      <c r="B36" s="28"/>
      <c r="C36" s="28"/>
      <c r="D36" s="28"/>
      <c r="E36" s="28"/>
      <c r="F36" s="28"/>
      <c r="G36" s="28"/>
      <c r="H36" s="28"/>
      <c r="I36" s="28"/>
      <c r="J36" s="28"/>
      <c r="K36" s="28"/>
      <c r="L36" s="202">
        <f t="shared" si="0"/>
        <v>0</v>
      </c>
      <c r="M36" s="207"/>
      <c r="N36" s="29">
        <f t="shared" si="1"/>
        <v>0</v>
      </c>
      <c r="O36" s="30">
        <f t="shared" si="2"/>
        <v>0</v>
      </c>
      <c r="P36" s="144"/>
      <c r="Q36" s="229"/>
    </row>
    <row r="37" spans="1:17" s="230" customFormat="1" ht="19.149999999999999" customHeight="1" x14ac:dyDescent="0.25">
      <c r="A37" s="27"/>
      <c r="B37" s="28"/>
      <c r="C37" s="28"/>
      <c r="D37" s="28"/>
      <c r="E37" s="28"/>
      <c r="F37" s="28"/>
      <c r="G37" s="28"/>
      <c r="H37" s="28"/>
      <c r="I37" s="28"/>
      <c r="J37" s="28"/>
      <c r="K37" s="28"/>
      <c r="L37" s="202">
        <f t="shared" si="0"/>
        <v>0</v>
      </c>
      <c r="M37" s="207"/>
      <c r="N37" s="29">
        <f t="shared" si="1"/>
        <v>0</v>
      </c>
      <c r="O37" s="30">
        <f t="shared" si="2"/>
        <v>0</v>
      </c>
      <c r="P37" s="144"/>
      <c r="Q37" s="229"/>
    </row>
    <row r="38" spans="1:17" s="230" customFormat="1" ht="19.149999999999999" customHeight="1" x14ac:dyDescent="0.25">
      <c r="A38" s="27"/>
      <c r="B38" s="28"/>
      <c r="C38" s="28"/>
      <c r="D38" s="28"/>
      <c r="E38" s="28"/>
      <c r="F38" s="28"/>
      <c r="G38" s="28"/>
      <c r="H38" s="28"/>
      <c r="I38" s="28"/>
      <c r="J38" s="28"/>
      <c r="K38" s="28"/>
      <c r="L38" s="202">
        <f t="shared" si="0"/>
        <v>0</v>
      </c>
      <c r="M38" s="207"/>
      <c r="N38" s="29">
        <f t="shared" si="1"/>
        <v>0</v>
      </c>
      <c r="O38" s="30">
        <f t="shared" si="2"/>
        <v>0</v>
      </c>
      <c r="P38" s="144"/>
      <c r="Q38" s="229"/>
    </row>
    <row r="39" spans="1:17" s="230" customFormat="1" ht="19.149999999999999" customHeight="1" x14ac:dyDescent="0.25">
      <c r="A39" s="27"/>
      <c r="B39" s="28"/>
      <c r="C39" s="28"/>
      <c r="D39" s="28"/>
      <c r="E39" s="28"/>
      <c r="F39" s="28"/>
      <c r="G39" s="28"/>
      <c r="H39" s="28"/>
      <c r="I39" s="28"/>
      <c r="J39" s="28"/>
      <c r="K39" s="28"/>
      <c r="L39" s="202">
        <f t="shared" si="0"/>
        <v>0</v>
      </c>
      <c r="M39" s="207"/>
      <c r="N39" s="29">
        <f t="shared" si="1"/>
        <v>0</v>
      </c>
      <c r="O39" s="30">
        <f t="shared" si="2"/>
        <v>0</v>
      </c>
      <c r="P39" s="144"/>
      <c r="Q39" s="229"/>
    </row>
    <row r="40" spans="1:17" s="230" customFormat="1" ht="19.149999999999999" customHeight="1" x14ac:dyDescent="0.25">
      <c r="A40" s="27"/>
      <c r="B40" s="28"/>
      <c r="C40" s="28"/>
      <c r="D40" s="28"/>
      <c r="E40" s="28"/>
      <c r="F40" s="28"/>
      <c r="G40" s="28"/>
      <c r="H40" s="28"/>
      <c r="I40" s="28"/>
      <c r="J40" s="28"/>
      <c r="K40" s="28"/>
      <c r="L40" s="202">
        <f t="shared" si="0"/>
        <v>0</v>
      </c>
      <c r="M40" s="207"/>
      <c r="N40" s="29">
        <f t="shared" si="1"/>
        <v>0</v>
      </c>
      <c r="O40" s="30">
        <f t="shared" si="2"/>
        <v>0</v>
      </c>
      <c r="P40" s="144"/>
      <c r="Q40" s="229"/>
    </row>
    <row r="41" spans="1:17" s="230" customFormat="1" ht="19.149999999999999" customHeight="1" x14ac:dyDescent="0.25">
      <c r="A41" s="27"/>
      <c r="B41" s="28"/>
      <c r="C41" s="28"/>
      <c r="D41" s="28"/>
      <c r="E41" s="28"/>
      <c r="F41" s="28"/>
      <c r="G41" s="28"/>
      <c r="H41" s="28"/>
      <c r="I41" s="28"/>
      <c r="J41" s="28"/>
      <c r="K41" s="28"/>
      <c r="L41" s="202">
        <f t="shared" si="0"/>
        <v>0</v>
      </c>
      <c r="M41" s="207"/>
      <c r="N41" s="29">
        <f t="shared" si="1"/>
        <v>0</v>
      </c>
      <c r="O41" s="30">
        <f t="shared" si="2"/>
        <v>0</v>
      </c>
      <c r="P41" s="144"/>
      <c r="Q41" s="229"/>
    </row>
    <row r="42" spans="1:17" s="230" customFormat="1" ht="19.149999999999999" customHeight="1" x14ac:dyDescent="0.25">
      <c r="A42" s="27"/>
      <c r="B42" s="28"/>
      <c r="C42" s="28"/>
      <c r="D42" s="28"/>
      <c r="E42" s="28"/>
      <c r="F42" s="28"/>
      <c r="G42" s="28"/>
      <c r="H42" s="28"/>
      <c r="I42" s="28"/>
      <c r="J42" s="28"/>
      <c r="K42" s="28"/>
      <c r="L42" s="202">
        <f t="shared" si="0"/>
        <v>0</v>
      </c>
      <c r="M42" s="207"/>
      <c r="N42" s="29">
        <f t="shared" si="1"/>
        <v>0</v>
      </c>
      <c r="O42" s="30">
        <f t="shared" si="2"/>
        <v>0</v>
      </c>
      <c r="P42" s="144"/>
      <c r="Q42" s="229"/>
    </row>
    <row r="43" spans="1:17" s="230" customFormat="1" ht="19.149999999999999" customHeight="1" x14ac:dyDescent="0.25">
      <c r="A43" s="27"/>
      <c r="B43" s="28"/>
      <c r="C43" s="28"/>
      <c r="D43" s="28"/>
      <c r="E43" s="28"/>
      <c r="F43" s="28"/>
      <c r="G43" s="28"/>
      <c r="H43" s="28"/>
      <c r="I43" s="28"/>
      <c r="J43" s="28"/>
      <c r="K43" s="28"/>
      <c r="L43" s="202">
        <f t="shared" si="0"/>
        <v>0</v>
      </c>
      <c r="M43" s="207"/>
      <c r="N43" s="29">
        <f t="shared" si="1"/>
        <v>0</v>
      </c>
      <c r="O43" s="30">
        <f t="shared" si="2"/>
        <v>0</v>
      </c>
      <c r="P43" s="144"/>
      <c r="Q43" s="229"/>
    </row>
    <row r="44" spans="1:17" s="230" customFormat="1" ht="19.149999999999999" customHeight="1" x14ac:dyDescent="0.25">
      <c r="A44" s="27"/>
      <c r="B44" s="28"/>
      <c r="C44" s="28"/>
      <c r="D44" s="28"/>
      <c r="E44" s="28"/>
      <c r="F44" s="28"/>
      <c r="G44" s="28"/>
      <c r="H44" s="28"/>
      <c r="I44" s="28"/>
      <c r="J44" s="28"/>
      <c r="K44" s="28"/>
      <c r="L44" s="202">
        <f t="shared" si="0"/>
        <v>0</v>
      </c>
      <c r="M44" s="207"/>
      <c r="N44" s="29">
        <f t="shared" si="1"/>
        <v>0</v>
      </c>
      <c r="O44" s="30">
        <f t="shared" si="2"/>
        <v>0</v>
      </c>
      <c r="P44" s="144"/>
      <c r="Q44" s="229"/>
    </row>
    <row r="45" spans="1:17" s="230" customFormat="1" ht="19.149999999999999" customHeight="1" x14ac:dyDescent="0.25">
      <c r="A45" s="27"/>
      <c r="B45" s="28"/>
      <c r="C45" s="28"/>
      <c r="D45" s="28"/>
      <c r="E45" s="28"/>
      <c r="F45" s="28"/>
      <c r="G45" s="28"/>
      <c r="H45" s="28"/>
      <c r="I45" s="28"/>
      <c r="J45" s="28"/>
      <c r="K45" s="28"/>
      <c r="L45" s="202">
        <f t="shared" ref="L45:L63" si="3">SUM(B45:K45)</f>
        <v>0</v>
      </c>
      <c r="M45" s="207"/>
      <c r="N45" s="29">
        <f t="shared" si="1"/>
        <v>0</v>
      </c>
      <c r="O45" s="30">
        <f t="shared" si="2"/>
        <v>0</v>
      </c>
      <c r="P45" s="144"/>
      <c r="Q45" s="229"/>
    </row>
    <row r="46" spans="1:17" s="230" customFormat="1" ht="19.149999999999999" customHeight="1" x14ac:dyDescent="0.25">
      <c r="A46" s="27"/>
      <c r="B46" s="28"/>
      <c r="C46" s="28"/>
      <c r="D46" s="28"/>
      <c r="E46" s="28"/>
      <c r="F46" s="28"/>
      <c r="G46" s="28"/>
      <c r="H46" s="28"/>
      <c r="I46" s="28"/>
      <c r="J46" s="28"/>
      <c r="K46" s="28"/>
      <c r="L46" s="202">
        <f t="shared" si="3"/>
        <v>0</v>
      </c>
      <c r="M46" s="207"/>
      <c r="N46" s="29">
        <f t="shared" si="1"/>
        <v>0</v>
      </c>
      <c r="O46" s="30">
        <f t="shared" si="2"/>
        <v>0</v>
      </c>
      <c r="P46" s="144"/>
      <c r="Q46" s="229"/>
    </row>
    <row r="47" spans="1:17" s="230" customFormat="1" ht="19.149999999999999" customHeight="1" x14ac:dyDescent="0.25">
      <c r="A47" s="27"/>
      <c r="B47" s="28"/>
      <c r="C47" s="28"/>
      <c r="D47" s="28"/>
      <c r="E47" s="28"/>
      <c r="F47" s="28"/>
      <c r="G47" s="28"/>
      <c r="H47" s="28"/>
      <c r="I47" s="28"/>
      <c r="J47" s="28"/>
      <c r="K47" s="28"/>
      <c r="L47" s="202">
        <f t="shared" si="3"/>
        <v>0</v>
      </c>
      <c r="M47" s="207"/>
      <c r="N47" s="29">
        <f t="shared" si="1"/>
        <v>0</v>
      </c>
      <c r="O47" s="30">
        <f t="shared" si="2"/>
        <v>0</v>
      </c>
      <c r="P47" s="144"/>
      <c r="Q47" s="229"/>
    </row>
    <row r="48" spans="1:17" s="230" customFormat="1" ht="19.149999999999999" customHeight="1" x14ac:dyDescent="0.25">
      <c r="A48" s="27"/>
      <c r="B48" s="28"/>
      <c r="C48" s="28"/>
      <c r="D48" s="28"/>
      <c r="E48" s="28"/>
      <c r="F48" s="28"/>
      <c r="G48" s="28"/>
      <c r="H48" s="28"/>
      <c r="I48" s="28"/>
      <c r="J48" s="28"/>
      <c r="K48" s="28"/>
      <c r="L48" s="202">
        <f t="shared" si="3"/>
        <v>0</v>
      </c>
      <c r="M48" s="207"/>
      <c r="N48" s="29">
        <f t="shared" si="1"/>
        <v>0</v>
      </c>
      <c r="O48" s="30">
        <f t="shared" si="2"/>
        <v>0</v>
      </c>
      <c r="P48" s="144"/>
      <c r="Q48" s="229"/>
    </row>
    <row r="49" spans="1:17" s="230" customFormat="1" ht="19.149999999999999" customHeight="1" x14ac:dyDescent="0.25">
      <c r="A49" s="27"/>
      <c r="B49" s="28"/>
      <c r="C49" s="28"/>
      <c r="D49" s="28"/>
      <c r="E49" s="28"/>
      <c r="F49" s="28"/>
      <c r="G49" s="28"/>
      <c r="H49" s="28"/>
      <c r="I49" s="28"/>
      <c r="J49" s="28"/>
      <c r="K49" s="28"/>
      <c r="L49" s="202">
        <f t="shared" si="3"/>
        <v>0</v>
      </c>
      <c r="M49" s="207"/>
      <c r="N49" s="29">
        <f t="shared" si="1"/>
        <v>0</v>
      </c>
      <c r="O49" s="30">
        <f t="shared" si="2"/>
        <v>0</v>
      </c>
      <c r="P49" s="144"/>
      <c r="Q49" s="229"/>
    </row>
    <row r="50" spans="1:17" s="230" customFormat="1" ht="19.149999999999999" customHeight="1" x14ac:dyDescent="0.25">
      <c r="A50" s="27"/>
      <c r="B50" s="28"/>
      <c r="C50" s="28"/>
      <c r="D50" s="28"/>
      <c r="E50" s="28"/>
      <c r="F50" s="28"/>
      <c r="G50" s="28"/>
      <c r="H50" s="28"/>
      <c r="I50" s="28"/>
      <c r="J50" s="28"/>
      <c r="K50" s="28"/>
      <c r="L50" s="202">
        <f t="shared" si="3"/>
        <v>0</v>
      </c>
      <c r="M50" s="207"/>
      <c r="N50" s="29">
        <f t="shared" si="1"/>
        <v>0</v>
      </c>
      <c r="O50" s="30">
        <f t="shared" si="2"/>
        <v>0</v>
      </c>
      <c r="P50" s="144"/>
      <c r="Q50" s="229"/>
    </row>
    <row r="51" spans="1:17" s="230" customFormat="1" ht="19.149999999999999" customHeight="1" x14ac:dyDescent="0.25">
      <c r="A51" s="27"/>
      <c r="B51" s="28"/>
      <c r="C51" s="28"/>
      <c r="D51" s="28"/>
      <c r="E51" s="28"/>
      <c r="F51" s="28"/>
      <c r="G51" s="28"/>
      <c r="H51" s="28"/>
      <c r="I51" s="28"/>
      <c r="J51" s="28"/>
      <c r="K51" s="28"/>
      <c r="L51" s="202">
        <f t="shared" si="3"/>
        <v>0</v>
      </c>
      <c r="M51" s="207"/>
      <c r="N51" s="29">
        <f t="shared" si="1"/>
        <v>0</v>
      </c>
      <c r="O51" s="30">
        <f t="shared" si="2"/>
        <v>0</v>
      </c>
      <c r="P51" s="144"/>
      <c r="Q51" s="229"/>
    </row>
    <row r="52" spans="1:17" s="230" customFormat="1" ht="19.149999999999999" customHeight="1" x14ac:dyDescent="0.25">
      <c r="A52" s="27"/>
      <c r="B52" s="28"/>
      <c r="C52" s="28"/>
      <c r="D52" s="28"/>
      <c r="E52" s="28"/>
      <c r="F52" s="28"/>
      <c r="G52" s="28"/>
      <c r="H52" s="28"/>
      <c r="I52" s="28"/>
      <c r="J52" s="28"/>
      <c r="K52" s="28"/>
      <c r="L52" s="202">
        <f t="shared" si="3"/>
        <v>0</v>
      </c>
      <c r="M52" s="207"/>
      <c r="N52" s="29">
        <f t="shared" si="1"/>
        <v>0</v>
      </c>
      <c r="O52" s="30">
        <f t="shared" si="2"/>
        <v>0</v>
      </c>
      <c r="P52" s="144"/>
      <c r="Q52" s="229"/>
    </row>
    <row r="53" spans="1:17" s="230" customFormat="1" ht="19.149999999999999" customHeight="1" x14ac:dyDescent="0.25">
      <c r="A53" s="27"/>
      <c r="B53" s="28"/>
      <c r="C53" s="28"/>
      <c r="D53" s="28"/>
      <c r="E53" s="28"/>
      <c r="F53" s="28"/>
      <c r="G53" s="28"/>
      <c r="H53" s="28"/>
      <c r="I53" s="28"/>
      <c r="J53" s="28"/>
      <c r="K53" s="28"/>
      <c r="L53" s="202">
        <f t="shared" si="3"/>
        <v>0</v>
      </c>
      <c r="M53" s="207"/>
      <c r="N53" s="29">
        <f t="shared" si="1"/>
        <v>0</v>
      </c>
      <c r="O53" s="30">
        <f t="shared" si="2"/>
        <v>0</v>
      </c>
      <c r="P53" s="144"/>
      <c r="Q53" s="229"/>
    </row>
    <row r="54" spans="1:17" s="230" customFormat="1" ht="19.149999999999999" customHeight="1" x14ac:dyDescent="0.25">
      <c r="A54" s="27"/>
      <c r="B54" s="28"/>
      <c r="C54" s="28"/>
      <c r="D54" s="28"/>
      <c r="E54" s="28"/>
      <c r="F54" s="28"/>
      <c r="G54" s="28"/>
      <c r="H54" s="28"/>
      <c r="I54" s="28"/>
      <c r="J54" s="28"/>
      <c r="K54" s="28"/>
      <c r="L54" s="202">
        <f t="shared" si="3"/>
        <v>0</v>
      </c>
      <c r="M54" s="207"/>
      <c r="N54" s="29">
        <f t="shared" si="1"/>
        <v>0</v>
      </c>
      <c r="O54" s="30">
        <f t="shared" si="2"/>
        <v>0</v>
      </c>
      <c r="P54" s="144"/>
      <c r="Q54" s="229"/>
    </row>
    <row r="55" spans="1:17" s="230" customFormat="1" ht="19.149999999999999" customHeight="1" x14ac:dyDescent="0.25">
      <c r="A55" s="27"/>
      <c r="B55" s="28"/>
      <c r="C55" s="28"/>
      <c r="D55" s="28"/>
      <c r="E55" s="28"/>
      <c r="F55" s="28"/>
      <c r="G55" s="28"/>
      <c r="H55" s="28"/>
      <c r="I55" s="28"/>
      <c r="J55" s="28"/>
      <c r="K55" s="28"/>
      <c r="L55" s="202">
        <f t="shared" si="3"/>
        <v>0</v>
      </c>
      <c r="M55" s="208"/>
      <c r="N55" s="29">
        <f t="shared" si="1"/>
        <v>0</v>
      </c>
      <c r="O55" s="30">
        <f t="shared" si="2"/>
        <v>0</v>
      </c>
      <c r="P55" s="144"/>
      <c r="Q55" s="229"/>
    </row>
    <row r="56" spans="1:17" s="230" customFormat="1" ht="19.149999999999999" customHeight="1" x14ac:dyDescent="0.25">
      <c r="A56" s="27"/>
      <c r="B56" s="28"/>
      <c r="C56" s="28"/>
      <c r="D56" s="28"/>
      <c r="E56" s="28"/>
      <c r="F56" s="28"/>
      <c r="G56" s="28"/>
      <c r="H56" s="28"/>
      <c r="I56" s="28"/>
      <c r="J56" s="28"/>
      <c r="K56" s="28"/>
      <c r="L56" s="202">
        <f t="shared" si="3"/>
        <v>0</v>
      </c>
      <c r="M56" s="208"/>
      <c r="N56" s="29">
        <f t="shared" si="1"/>
        <v>0</v>
      </c>
      <c r="O56" s="30">
        <f t="shared" si="2"/>
        <v>0</v>
      </c>
      <c r="P56" s="144"/>
      <c r="Q56" s="229"/>
    </row>
    <row r="57" spans="1:17" s="230" customFormat="1" ht="19.149999999999999" customHeight="1" x14ac:dyDescent="0.25">
      <c r="A57" s="27"/>
      <c r="B57" s="28"/>
      <c r="C57" s="28"/>
      <c r="D57" s="28"/>
      <c r="E57" s="28"/>
      <c r="F57" s="28"/>
      <c r="G57" s="28"/>
      <c r="H57" s="28"/>
      <c r="I57" s="28"/>
      <c r="J57" s="28"/>
      <c r="K57" s="28"/>
      <c r="L57" s="202">
        <f t="shared" si="3"/>
        <v>0</v>
      </c>
      <c r="M57" s="208"/>
      <c r="N57" s="29">
        <f t="shared" si="1"/>
        <v>0</v>
      </c>
      <c r="O57" s="30">
        <f t="shared" si="2"/>
        <v>0</v>
      </c>
      <c r="P57" s="144"/>
      <c r="Q57" s="229"/>
    </row>
    <row r="58" spans="1:17" s="230" customFormat="1" ht="19.149999999999999" customHeight="1" x14ac:dyDescent="0.25">
      <c r="A58" s="27"/>
      <c r="B58" s="28"/>
      <c r="C58" s="28"/>
      <c r="D58" s="28"/>
      <c r="E58" s="28"/>
      <c r="F58" s="28"/>
      <c r="G58" s="28"/>
      <c r="H58" s="28"/>
      <c r="I58" s="28"/>
      <c r="J58" s="28"/>
      <c r="K58" s="28"/>
      <c r="L58" s="202">
        <f t="shared" si="3"/>
        <v>0</v>
      </c>
      <c r="M58" s="208"/>
      <c r="N58" s="29">
        <f t="shared" si="1"/>
        <v>0</v>
      </c>
      <c r="O58" s="30">
        <f t="shared" si="2"/>
        <v>0</v>
      </c>
      <c r="P58" s="144"/>
      <c r="Q58" s="229"/>
    </row>
    <row r="59" spans="1:17" s="230" customFormat="1" ht="19.149999999999999" customHeight="1" x14ac:dyDescent="0.25">
      <c r="A59" s="27"/>
      <c r="B59" s="28"/>
      <c r="C59" s="28"/>
      <c r="D59" s="28"/>
      <c r="E59" s="28"/>
      <c r="F59" s="28"/>
      <c r="G59" s="28"/>
      <c r="H59" s="28"/>
      <c r="I59" s="28"/>
      <c r="J59" s="28"/>
      <c r="K59" s="28"/>
      <c r="L59" s="202">
        <f t="shared" si="3"/>
        <v>0</v>
      </c>
      <c r="M59" s="208"/>
      <c r="N59" s="29">
        <f t="shared" si="1"/>
        <v>0</v>
      </c>
      <c r="O59" s="30">
        <f t="shared" si="2"/>
        <v>0</v>
      </c>
      <c r="P59" s="144"/>
      <c r="Q59" s="229"/>
    </row>
    <row r="60" spans="1:17" s="230" customFormat="1" ht="19.149999999999999" customHeight="1" x14ac:dyDescent="0.25">
      <c r="A60" s="27"/>
      <c r="B60" s="28"/>
      <c r="C60" s="28"/>
      <c r="D60" s="28"/>
      <c r="E60" s="28"/>
      <c r="F60" s="28"/>
      <c r="G60" s="28"/>
      <c r="H60" s="28"/>
      <c r="I60" s="28"/>
      <c r="J60" s="28"/>
      <c r="K60" s="28"/>
      <c r="L60" s="202">
        <f t="shared" si="3"/>
        <v>0</v>
      </c>
      <c r="M60" s="208"/>
      <c r="N60" s="29">
        <f t="shared" si="1"/>
        <v>0</v>
      </c>
      <c r="O60" s="30">
        <f t="shared" si="2"/>
        <v>0</v>
      </c>
      <c r="P60" s="144"/>
      <c r="Q60" s="229"/>
    </row>
    <row r="61" spans="1:17" s="230" customFormat="1" ht="19.149999999999999" customHeight="1" x14ac:dyDescent="0.25">
      <c r="A61" s="27"/>
      <c r="B61" s="28"/>
      <c r="C61" s="28"/>
      <c r="D61" s="28"/>
      <c r="E61" s="28"/>
      <c r="F61" s="28"/>
      <c r="G61" s="28"/>
      <c r="H61" s="28"/>
      <c r="I61" s="28"/>
      <c r="J61" s="28"/>
      <c r="K61" s="28"/>
      <c r="L61" s="202">
        <f t="shared" si="3"/>
        <v>0</v>
      </c>
      <c r="M61" s="208"/>
      <c r="N61" s="29">
        <f t="shared" si="1"/>
        <v>0</v>
      </c>
      <c r="O61" s="30">
        <f t="shared" si="2"/>
        <v>0</v>
      </c>
      <c r="P61" s="144"/>
      <c r="Q61" s="229"/>
    </row>
    <row r="62" spans="1:17" s="230" customFormat="1" ht="19.149999999999999" customHeight="1" thickBot="1" x14ac:dyDescent="0.3">
      <c r="A62" s="155"/>
      <c r="B62" s="156"/>
      <c r="C62" s="156"/>
      <c r="D62" s="156"/>
      <c r="E62" s="156"/>
      <c r="F62" s="156"/>
      <c r="G62" s="156"/>
      <c r="H62" s="156"/>
      <c r="I62" s="156"/>
      <c r="J62" s="156"/>
      <c r="K62" s="156"/>
      <c r="L62" s="203">
        <f t="shared" si="3"/>
        <v>0</v>
      </c>
      <c r="M62" s="209"/>
      <c r="N62" s="31">
        <f t="shared" si="1"/>
        <v>0</v>
      </c>
      <c r="O62" s="32">
        <f t="shared" si="2"/>
        <v>0</v>
      </c>
      <c r="P62" s="145"/>
      <c r="Q62" s="229"/>
    </row>
    <row r="63" spans="1:17" s="255" customFormat="1" ht="16.5" thickBot="1" x14ac:dyDescent="0.3">
      <c r="A63" s="252" t="s">
        <v>18</v>
      </c>
      <c r="B63" s="35">
        <f t="shared" ref="B63:K63" si="4">SUM(B13:B62)</f>
        <v>0</v>
      </c>
      <c r="C63" s="35">
        <f t="shared" si="4"/>
        <v>0</v>
      </c>
      <c r="D63" s="35">
        <f t="shared" si="4"/>
        <v>0</v>
      </c>
      <c r="E63" s="35">
        <f t="shared" si="4"/>
        <v>0</v>
      </c>
      <c r="F63" s="35">
        <f t="shared" si="4"/>
        <v>0</v>
      </c>
      <c r="G63" s="35">
        <f t="shared" si="4"/>
        <v>0</v>
      </c>
      <c r="H63" s="35">
        <f t="shared" si="4"/>
        <v>0</v>
      </c>
      <c r="I63" s="35">
        <f>SUM(I13:I62)</f>
        <v>0</v>
      </c>
      <c r="J63" s="35">
        <f t="shared" si="4"/>
        <v>0</v>
      </c>
      <c r="K63" s="35">
        <f t="shared" si="4"/>
        <v>0</v>
      </c>
      <c r="L63" s="204">
        <f t="shared" si="3"/>
        <v>0</v>
      </c>
      <c r="M63" s="253"/>
      <c r="N63" s="35">
        <f>SUM(N13:N62)</f>
        <v>0</v>
      </c>
      <c r="O63" s="36">
        <f>SUM(O13:O62)</f>
        <v>0</v>
      </c>
      <c r="P63" s="147"/>
      <c r="Q63" s="254"/>
    </row>
    <row r="64" spans="1:17" s="230" customFormat="1" ht="15.75" x14ac:dyDescent="0.25">
      <c r="A64" s="235"/>
      <c r="B64" s="235"/>
      <c r="C64" s="235"/>
      <c r="D64" s="235"/>
      <c r="E64" s="235"/>
      <c r="F64" s="235"/>
      <c r="G64" s="235"/>
      <c r="H64" s="235"/>
      <c r="I64" s="235"/>
      <c r="J64" s="235"/>
      <c r="K64" s="236"/>
      <c r="L64" s="237"/>
      <c r="M64" s="229"/>
      <c r="N64" s="229"/>
      <c r="O64" s="229"/>
      <c r="P64" s="229"/>
    </row>
    <row r="65" spans="1:17" ht="15" customHeight="1" thickBot="1" x14ac:dyDescent="0.3">
      <c r="A65" s="238"/>
      <c r="B65" s="238"/>
      <c r="C65" s="238"/>
      <c r="D65" s="238"/>
      <c r="E65" s="238"/>
      <c r="F65" s="238"/>
      <c r="G65" s="238"/>
      <c r="H65" s="238"/>
      <c r="I65" s="238"/>
      <c r="J65" s="238"/>
      <c r="K65" s="239"/>
      <c r="L65" s="240"/>
      <c r="M65" s="241"/>
      <c r="N65" s="241"/>
      <c r="P65" s="241"/>
    </row>
    <row r="66" spans="1:17" s="244" customFormat="1" ht="15" customHeight="1" x14ac:dyDescent="0.25">
      <c r="A66" s="321" t="s">
        <v>71</v>
      </c>
      <c r="B66" s="323"/>
      <c r="C66" s="321" t="s">
        <v>8</v>
      </c>
      <c r="D66" s="322"/>
      <c r="E66" s="322"/>
      <c r="F66" s="323"/>
      <c r="G66" s="321" t="s">
        <v>72</v>
      </c>
      <c r="H66" s="322"/>
      <c r="I66" s="322"/>
      <c r="J66" s="323"/>
      <c r="K66" s="243"/>
      <c r="L66" s="243"/>
      <c r="M66" s="243"/>
      <c r="N66" s="243"/>
      <c r="O66" s="243"/>
      <c r="P66" s="243"/>
    </row>
    <row r="67" spans="1:17" ht="15" customHeight="1" x14ac:dyDescent="0.25">
      <c r="A67" s="314"/>
      <c r="B67" s="316"/>
      <c r="C67" s="307" t="str">
        <f>+'Total År'!D8</f>
        <v>Skriv Koordinator navn her</v>
      </c>
      <c r="D67" s="308"/>
      <c r="E67" s="308"/>
      <c r="F67" s="309"/>
      <c r="G67" s="314"/>
      <c r="H67" s="315"/>
      <c r="I67" s="315"/>
      <c r="J67" s="316"/>
      <c r="K67" s="241"/>
      <c r="L67" s="241"/>
      <c r="M67" s="241"/>
      <c r="N67" s="241"/>
      <c r="P67" s="241"/>
    </row>
    <row r="68" spans="1:17" ht="15" customHeight="1" x14ac:dyDescent="0.25">
      <c r="A68" s="317"/>
      <c r="B68" s="316"/>
      <c r="C68" s="310"/>
      <c r="D68" s="308"/>
      <c r="E68" s="308"/>
      <c r="F68" s="309"/>
      <c r="G68" s="317"/>
      <c r="H68" s="315"/>
      <c r="I68" s="315"/>
      <c r="J68" s="316"/>
      <c r="K68" s="241"/>
      <c r="L68" s="241"/>
      <c r="M68" s="241"/>
      <c r="N68" s="241"/>
      <c r="P68" s="241"/>
    </row>
    <row r="69" spans="1:17" ht="15.75" thickBot="1" x14ac:dyDescent="0.3">
      <c r="A69" s="318"/>
      <c r="B69" s="320"/>
      <c r="C69" s="311"/>
      <c r="D69" s="312"/>
      <c r="E69" s="312"/>
      <c r="F69" s="313"/>
      <c r="G69" s="318"/>
      <c r="H69" s="319"/>
      <c r="I69" s="319"/>
      <c r="J69" s="320"/>
      <c r="K69" s="241"/>
      <c r="L69" s="241"/>
      <c r="M69" s="241"/>
      <c r="N69" s="241"/>
      <c r="P69" s="241"/>
    </row>
    <row r="70" spans="1:17" x14ac:dyDescent="0.25">
      <c r="A70" s="321" t="s">
        <v>73</v>
      </c>
      <c r="B70" s="323"/>
      <c r="C70" s="321" t="s">
        <v>74</v>
      </c>
      <c r="D70" s="322"/>
      <c r="E70" s="322"/>
      <c r="F70" s="323"/>
      <c r="G70" s="321" t="s">
        <v>75</v>
      </c>
      <c r="H70" s="322"/>
      <c r="I70" s="322"/>
      <c r="J70" s="323"/>
      <c r="K70" s="241"/>
      <c r="L70" s="241"/>
      <c r="M70" s="241"/>
      <c r="N70" s="241"/>
      <c r="P70" s="241"/>
      <c r="Q70" s="241"/>
    </row>
    <row r="71" spans="1:17" x14ac:dyDescent="0.25">
      <c r="A71" s="314"/>
      <c r="B71" s="316"/>
      <c r="C71" s="324" t="str">
        <f>+'Total År'!D40</f>
        <v>Skriv navn her - kopieres automatisk til alle månedsark</v>
      </c>
      <c r="D71" s="325"/>
      <c r="E71" s="325"/>
      <c r="F71" s="326"/>
      <c r="G71" s="314"/>
      <c r="H71" s="315"/>
      <c r="I71" s="315"/>
      <c r="J71" s="316"/>
      <c r="K71" s="241"/>
      <c r="L71" s="241"/>
      <c r="M71" s="241"/>
      <c r="N71" s="241"/>
      <c r="P71" s="241"/>
      <c r="Q71" s="241"/>
    </row>
    <row r="72" spans="1:17" x14ac:dyDescent="0.25">
      <c r="A72" s="317"/>
      <c r="B72" s="316"/>
      <c r="C72" s="327"/>
      <c r="D72" s="325"/>
      <c r="E72" s="325"/>
      <c r="F72" s="326"/>
      <c r="G72" s="317"/>
      <c r="H72" s="315"/>
      <c r="I72" s="315"/>
      <c r="J72" s="316"/>
      <c r="K72" s="241"/>
      <c r="L72" s="241"/>
      <c r="M72" s="241"/>
      <c r="N72" s="241"/>
      <c r="P72" s="241"/>
      <c r="Q72" s="241"/>
    </row>
    <row r="73" spans="1:17" ht="15.75" thickBot="1" x14ac:dyDescent="0.3">
      <c r="A73" s="318"/>
      <c r="B73" s="320"/>
      <c r="C73" s="328"/>
      <c r="D73" s="329"/>
      <c r="E73" s="329"/>
      <c r="F73" s="330"/>
      <c r="G73" s="318"/>
      <c r="H73" s="319"/>
      <c r="I73" s="319"/>
      <c r="J73" s="320"/>
      <c r="K73" s="241"/>
      <c r="L73" s="241"/>
      <c r="M73" s="241"/>
      <c r="N73" s="241"/>
      <c r="P73" s="241"/>
      <c r="Q73" s="241"/>
    </row>
    <row r="74" spans="1:17" x14ac:dyDescent="0.25">
      <c r="A74" s="321" t="s">
        <v>73</v>
      </c>
      <c r="B74" s="323"/>
      <c r="C74" s="321" t="s">
        <v>76</v>
      </c>
      <c r="D74" s="322"/>
      <c r="E74" s="322"/>
      <c r="F74" s="323"/>
      <c r="G74" s="321" t="s">
        <v>75</v>
      </c>
      <c r="H74" s="322"/>
      <c r="I74" s="322"/>
      <c r="J74" s="323"/>
      <c r="K74" s="241"/>
      <c r="L74" s="241"/>
      <c r="M74" s="241"/>
      <c r="N74" s="241"/>
      <c r="P74" s="241"/>
      <c r="Q74" s="241"/>
    </row>
    <row r="75" spans="1:17" x14ac:dyDescent="0.25">
      <c r="A75" s="314"/>
      <c r="B75" s="316"/>
      <c r="C75" s="307" t="str">
        <f>+'Total År'!D41</f>
        <v>Skriv navn her - kopieres automatisk til alle månedsark</v>
      </c>
      <c r="D75" s="308"/>
      <c r="E75" s="308"/>
      <c r="F75" s="309"/>
      <c r="G75" s="314"/>
      <c r="H75" s="315"/>
      <c r="I75" s="315"/>
      <c r="J75" s="316"/>
      <c r="K75" s="241"/>
      <c r="L75" s="241"/>
      <c r="M75" s="241"/>
      <c r="N75" s="241"/>
      <c r="P75" s="241"/>
      <c r="Q75" s="241"/>
    </row>
    <row r="76" spans="1:17" x14ac:dyDescent="0.25">
      <c r="A76" s="317"/>
      <c r="B76" s="316"/>
      <c r="C76" s="310"/>
      <c r="D76" s="308"/>
      <c r="E76" s="308"/>
      <c r="F76" s="309"/>
      <c r="G76" s="317"/>
      <c r="H76" s="315"/>
      <c r="I76" s="315"/>
      <c r="J76" s="316"/>
      <c r="K76" s="241"/>
      <c r="L76" s="241"/>
      <c r="M76" s="241"/>
      <c r="N76" s="241"/>
      <c r="P76" s="241"/>
      <c r="Q76" s="241"/>
    </row>
    <row r="77" spans="1:17" ht="15.75" thickBot="1" x14ac:dyDescent="0.3">
      <c r="A77" s="318"/>
      <c r="B77" s="320"/>
      <c r="C77" s="311"/>
      <c r="D77" s="312"/>
      <c r="E77" s="312"/>
      <c r="F77" s="313"/>
      <c r="G77" s="318"/>
      <c r="H77" s="319"/>
      <c r="I77" s="319"/>
      <c r="J77" s="320"/>
      <c r="K77" s="241"/>
      <c r="L77" s="241"/>
      <c r="M77" s="241"/>
      <c r="N77" s="241"/>
      <c r="P77" s="241"/>
      <c r="Q77" s="241"/>
    </row>
    <row r="78" spans="1:17" x14ac:dyDescent="0.25">
      <c r="A78" s="245"/>
      <c r="B78" s="245"/>
      <c r="C78" s="245"/>
      <c r="D78" s="245"/>
      <c r="E78" s="245"/>
      <c r="F78" s="245"/>
      <c r="G78" s="245"/>
      <c r="H78" s="245"/>
      <c r="I78" s="245"/>
      <c r="J78" s="245"/>
      <c r="K78" s="246"/>
      <c r="L78" s="247"/>
      <c r="M78" s="241"/>
      <c r="N78" s="241"/>
      <c r="P78" s="241"/>
      <c r="Q78" s="241"/>
    </row>
    <row r="79" spans="1:17" ht="43.15" customHeight="1" x14ac:dyDescent="0.25">
      <c r="A79" s="333" t="s">
        <v>77</v>
      </c>
      <c r="B79" s="333"/>
      <c r="C79" s="334"/>
      <c r="D79" s="334"/>
      <c r="E79" s="334"/>
      <c r="F79" s="334"/>
      <c r="G79" s="334"/>
      <c r="H79" s="334"/>
      <c r="I79" s="334"/>
      <c r="J79" s="334"/>
      <c r="K79" s="334"/>
      <c r="L79" s="334"/>
      <c r="M79" s="241"/>
      <c r="N79" s="241"/>
      <c r="P79" s="241"/>
      <c r="Q79" s="241"/>
    </row>
    <row r="80" spans="1:17" x14ac:dyDescent="0.25">
      <c r="A80" s="245"/>
      <c r="B80" s="245"/>
      <c r="C80" s="245"/>
      <c r="D80" s="245"/>
      <c r="E80" s="245"/>
      <c r="F80" s="245"/>
      <c r="G80" s="245"/>
      <c r="H80" s="245"/>
      <c r="I80" s="245"/>
      <c r="J80" s="245"/>
      <c r="K80" s="246"/>
      <c r="L80" s="247"/>
      <c r="M80" s="241"/>
      <c r="N80" s="241"/>
      <c r="P80" s="241"/>
      <c r="Q80" s="241"/>
    </row>
    <row r="81" spans="13:17" x14ac:dyDescent="0.25">
      <c r="M81" s="242"/>
      <c r="N81" s="242"/>
      <c r="O81" s="242"/>
      <c r="Q81" s="264"/>
    </row>
    <row r="82" spans="13:17" x14ac:dyDescent="0.25">
      <c r="M82" s="242"/>
      <c r="N82" s="242"/>
      <c r="O82" s="242"/>
      <c r="Q82" s="264"/>
    </row>
    <row r="83" spans="13:17" x14ac:dyDescent="0.25">
      <c r="M83" s="242"/>
      <c r="N83" s="242"/>
      <c r="O83" s="242"/>
    </row>
    <row r="84" spans="13:17" x14ac:dyDescent="0.25">
      <c r="M84" s="242"/>
      <c r="N84" s="242"/>
      <c r="O84" s="242"/>
    </row>
    <row r="85" spans="13:17" x14ac:dyDescent="0.25">
      <c r="M85" s="242"/>
      <c r="N85" s="242"/>
      <c r="O85" s="242"/>
    </row>
    <row r="86" spans="13:17" x14ac:dyDescent="0.25">
      <c r="M86" s="242"/>
      <c r="N86" s="242"/>
      <c r="O86" s="242"/>
    </row>
    <row r="87" spans="13:17" x14ac:dyDescent="0.25">
      <c r="M87" s="242"/>
      <c r="N87" s="242"/>
      <c r="O87" s="242"/>
    </row>
    <row r="88" spans="13:17" x14ac:dyDescent="0.25">
      <c r="M88" s="242"/>
      <c r="N88" s="242"/>
      <c r="O88" s="242"/>
    </row>
    <row r="89" spans="13:17" x14ac:dyDescent="0.25">
      <c r="M89" s="242"/>
      <c r="N89" s="242"/>
      <c r="O89" s="242"/>
    </row>
    <row r="90" spans="13:17" x14ac:dyDescent="0.25">
      <c r="M90" s="242"/>
      <c r="N90" s="242"/>
      <c r="O90" s="242"/>
    </row>
    <row r="91" spans="13:17" x14ac:dyDescent="0.25">
      <c r="M91" s="242"/>
      <c r="N91" s="242"/>
      <c r="O91" s="242"/>
    </row>
    <row r="92" spans="13:17" x14ac:dyDescent="0.25">
      <c r="M92" s="242"/>
      <c r="N92" s="242"/>
      <c r="O92" s="242"/>
    </row>
    <row r="93" spans="13:17" x14ac:dyDescent="0.25">
      <c r="M93" s="242"/>
      <c r="N93" s="242"/>
      <c r="O93" s="242"/>
    </row>
    <row r="94" spans="13:17" x14ac:dyDescent="0.25">
      <c r="M94" s="242"/>
      <c r="N94" s="242"/>
      <c r="O94" s="242"/>
    </row>
    <row r="95" spans="13:17" x14ac:dyDescent="0.25">
      <c r="M95" s="242"/>
      <c r="N95" s="242"/>
      <c r="O95" s="242"/>
    </row>
    <row r="96" spans="13:17" x14ac:dyDescent="0.25">
      <c r="M96" s="242"/>
      <c r="N96" s="242"/>
      <c r="O96" s="242"/>
    </row>
    <row r="97" spans="13:15" x14ac:dyDescent="0.25">
      <c r="M97" s="242"/>
      <c r="N97" s="242"/>
      <c r="O97" s="242"/>
    </row>
    <row r="98" spans="13:15" x14ac:dyDescent="0.25">
      <c r="M98" s="242"/>
      <c r="N98" s="242"/>
      <c r="O98" s="242"/>
    </row>
    <row r="99" spans="13:15" x14ac:dyDescent="0.25">
      <c r="M99" s="242"/>
      <c r="N99" s="242"/>
      <c r="O99" s="242"/>
    </row>
    <row r="100" spans="13:15" x14ac:dyDescent="0.25">
      <c r="M100" s="242"/>
      <c r="N100" s="242"/>
      <c r="O100" s="242"/>
    </row>
    <row r="101" spans="13:15" x14ac:dyDescent="0.25">
      <c r="M101" s="242"/>
      <c r="N101" s="242"/>
      <c r="O101" s="242"/>
    </row>
    <row r="102" spans="13:15" x14ac:dyDescent="0.25">
      <c r="M102" s="242"/>
      <c r="N102" s="242"/>
      <c r="O102" s="242"/>
    </row>
    <row r="103" spans="13:15" x14ac:dyDescent="0.25">
      <c r="M103" s="242"/>
      <c r="N103" s="242"/>
      <c r="O103" s="242"/>
    </row>
    <row r="104" spans="13:15" x14ac:dyDescent="0.25">
      <c r="M104" s="242"/>
      <c r="N104" s="242"/>
      <c r="O104" s="242"/>
    </row>
    <row r="105" spans="13:15" x14ac:dyDescent="0.25">
      <c r="M105" s="242"/>
      <c r="N105" s="242"/>
      <c r="O105" s="242"/>
    </row>
    <row r="106" spans="13:15" x14ac:dyDescent="0.25">
      <c r="M106" s="242"/>
      <c r="N106" s="242"/>
      <c r="O106" s="242"/>
    </row>
    <row r="107" spans="13:15" x14ac:dyDescent="0.25">
      <c r="M107" s="242"/>
      <c r="N107" s="242"/>
      <c r="O107" s="242"/>
    </row>
    <row r="108" spans="13:15" x14ac:dyDescent="0.25">
      <c r="M108" s="242"/>
      <c r="N108" s="242"/>
      <c r="O108" s="242"/>
    </row>
    <row r="109" spans="13:15" x14ac:dyDescent="0.25">
      <c r="M109" s="242"/>
      <c r="N109" s="242"/>
      <c r="O109" s="242"/>
    </row>
    <row r="110" spans="13:15" x14ac:dyDescent="0.25">
      <c r="M110" s="242"/>
      <c r="N110" s="242"/>
      <c r="O110" s="242"/>
    </row>
    <row r="111" spans="13:15" x14ac:dyDescent="0.25">
      <c r="M111" s="242"/>
      <c r="N111" s="242"/>
      <c r="O111" s="242"/>
    </row>
    <row r="112" spans="13:15" x14ac:dyDescent="0.25">
      <c r="M112" s="242"/>
      <c r="N112" s="242"/>
      <c r="O112" s="242"/>
    </row>
    <row r="113" spans="13:15" x14ac:dyDescent="0.25">
      <c r="M113" s="242"/>
      <c r="N113" s="242"/>
      <c r="O113" s="242"/>
    </row>
    <row r="114" spans="13:15" x14ac:dyDescent="0.25">
      <c r="M114" s="242"/>
      <c r="N114" s="242"/>
      <c r="O114" s="242"/>
    </row>
    <row r="115" spans="13:15" x14ac:dyDescent="0.25">
      <c r="M115" s="242"/>
      <c r="N115" s="242"/>
      <c r="O115" s="242"/>
    </row>
    <row r="116" spans="13:15" x14ac:dyDescent="0.25">
      <c r="M116" s="242"/>
      <c r="N116" s="242"/>
      <c r="O116" s="242"/>
    </row>
    <row r="117" spans="13:15" x14ac:dyDescent="0.25">
      <c r="M117" s="242"/>
      <c r="N117" s="242"/>
      <c r="O117" s="242"/>
    </row>
    <row r="118" spans="13:15" x14ac:dyDescent="0.25">
      <c r="M118" s="242"/>
      <c r="N118" s="242"/>
      <c r="O118" s="242"/>
    </row>
    <row r="119" spans="13:15" x14ac:dyDescent="0.25">
      <c r="M119" s="242"/>
      <c r="N119" s="242"/>
      <c r="O119" s="242"/>
    </row>
    <row r="120" spans="13:15" x14ac:dyDescent="0.25">
      <c r="M120" s="242"/>
      <c r="N120" s="242"/>
      <c r="O120" s="242"/>
    </row>
    <row r="121" spans="13:15" x14ac:dyDescent="0.25">
      <c r="M121" s="242"/>
      <c r="N121" s="242"/>
      <c r="O121" s="242"/>
    </row>
    <row r="122" spans="13:15" x14ac:dyDescent="0.25">
      <c r="M122" s="242"/>
      <c r="N122" s="242"/>
      <c r="O122" s="242"/>
    </row>
    <row r="123" spans="13:15" x14ac:dyDescent="0.25">
      <c r="M123" s="242"/>
      <c r="N123" s="242"/>
      <c r="O123" s="242"/>
    </row>
    <row r="124" spans="13:15" x14ac:dyDescent="0.25">
      <c r="M124" s="242"/>
      <c r="N124" s="242"/>
      <c r="O124" s="242"/>
    </row>
    <row r="125" spans="13:15" x14ac:dyDescent="0.25">
      <c r="M125" s="242"/>
      <c r="N125" s="242"/>
      <c r="O125" s="242"/>
    </row>
    <row r="126" spans="13:15" x14ac:dyDescent="0.25">
      <c r="M126" s="242"/>
      <c r="N126" s="242"/>
      <c r="O126" s="242"/>
    </row>
    <row r="127" spans="13:15" x14ac:dyDescent="0.25">
      <c r="M127" s="242"/>
      <c r="N127" s="242"/>
      <c r="O127" s="242"/>
    </row>
    <row r="128" spans="13:15" x14ac:dyDescent="0.25">
      <c r="M128" s="242"/>
      <c r="N128" s="242"/>
      <c r="O128" s="242"/>
    </row>
    <row r="129" spans="13:15" x14ac:dyDescent="0.25">
      <c r="M129" s="242"/>
      <c r="N129" s="242"/>
      <c r="O129" s="242"/>
    </row>
    <row r="130" spans="13:15" x14ac:dyDescent="0.25">
      <c r="M130" s="242"/>
      <c r="N130" s="242"/>
      <c r="O130" s="242"/>
    </row>
    <row r="131" spans="13:15" x14ac:dyDescent="0.25">
      <c r="M131" s="242"/>
      <c r="N131" s="242"/>
      <c r="O131" s="242"/>
    </row>
    <row r="132" spans="13:15" x14ac:dyDescent="0.25">
      <c r="M132" s="242"/>
      <c r="N132" s="242"/>
      <c r="O132" s="242"/>
    </row>
    <row r="133" spans="13:15" x14ac:dyDescent="0.25">
      <c r="M133" s="242"/>
      <c r="N133" s="242"/>
      <c r="O133" s="242"/>
    </row>
    <row r="134" spans="13:15" x14ac:dyDescent="0.25">
      <c r="M134" s="242"/>
      <c r="N134" s="242"/>
      <c r="O134" s="242"/>
    </row>
    <row r="135" spans="13:15" x14ac:dyDescent="0.25">
      <c r="M135" s="242"/>
      <c r="N135" s="242"/>
      <c r="O135" s="242"/>
    </row>
    <row r="136" spans="13:15" x14ac:dyDescent="0.25">
      <c r="M136" s="242"/>
      <c r="N136" s="242"/>
      <c r="O136" s="242"/>
    </row>
    <row r="137" spans="13:15" x14ac:dyDescent="0.25">
      <c r="M137" s="242"/>
      <c r="N137" s="242"/>
      <c r="O137" s="242"/>
    </row>
    <row r="138" spans="13:15" x14ac:dyDescent="0.25">
      <c r="M138" s="242"/>
      <c r="N138" s="242"/>
      <c r="O138" s="242"/>
    </row>
    <row r="139" spans="13:15" x14ac:dyDescent="0.25">
      <c r="M139" s="242"/>
      <c r="N139" s="242"/>
      <c r="O139" s="242"/>
    </row>
    <row r="140" spans="13:15" x14ac:dyDescent="0.25">
      <c r="M140" s="242"/>
      <c r="N140" s="242"/>
      <c r="O140" s="242"/>
    </row>
    <row r="141" spans="13:15" x14ac:dyDescent="0.25">
      <c r="M141" s="242"/>
      <c r="N141" s="242"/>
      <c r="O141" s="242"/>
    </row>
    <row r="142" spans="13:15" x14ac:dyDescent="0.25">
      <c r="M142" s="242"/>
      <c r="N142" s="242"/>
      <c r="O142" s="242"/>
    </row>
    <row r="143" spans="13:15" x14ac:dyDescent="0.25">
      <c r="M143" s="242"/>
      <c r="N143" s="242"/>
      <c r="O143" s="242"/>
    </row>
    <row r="144" spans="13:15" x14ac:dyDescent="0.25">
      <c r="M144" s="242"/>
      <c r="N144" s="242"/>
      <c r="O144" s="242"/>
    </row>
    <row r="145" spans="13:15" x14ac:dyDescent="0.25">
      <c r="M145" s="242"/>
      <c r="N145" s="242"/>
      <c r="O145" s="242"/>
    </row>
    <row r="146" spans="13:15" x14ac:dyDescent="0.25">
      <c r="M146" s="242"/>
      <c r="N146" s="242"/>
      <c r="O146" s="242"/>
    </row>
    <row r="147" spans="13:15" x14ac:dyDescent="0.25">
      <c r="M147" s="242"/>
      <c r="N147" s="242"/>
      <c r="O147" s="242"/>
    </row>
    <row r="148" spans="13:15" x14ac:dyDescent="0.25">
      <c r="M148" s="242"/>
      <c r="N148" s="242"/>
      <c r="O148" s="242"/>
    </row>
    <row r="149" spans="13:15" x14ac:dyDescent="0.25">
      <c r="M149" s="242"/>
      <c r="N149" s="242"/>
      <c r="O149" s="242"/>
    </row>
    <row r="150" spans="13:15" x14ac:dyDescent="0.25">
      <c r="M150" s="242"/>
      <c r="N150" s="242"/>
      <c r="O150" s="242"/>
    </row>
    <row r="151" spans="13:15" x14ac:dyDescent="0.25">
      <c r="M151" s="242"/>
      <c r="N151" s="242"/>
      <c r="O151" s="242"/>
    </row>
    <row r="152" spans="13:15" x14ac:dyDescent="0.25">
      <c r="M152" s="242"/>
      <c r="N152" s="242"/>
      <c r="O152" s="242"/>
    </row>
    <row r="153" spans="13:15" x14ac:dyDescent="0.25">
      <c r="M153" s="242"/>
      <c r="N153" s="242"/>
      <c r="O153" s="242"/>
    </row>
    <row r="154" spans="13:15" x14ac:dyDescent="0.25">
      <c r="M154" s="242"/>
      <c r="N154" s="242"/>
      <c r="O154" s="242"/>
    </row>
    <row r="155" spans="13:15" x14ac:dyDescent="0.25">
      <c r="M155" s="242"/>
      <c r="N155" s="242"/>
      <c r="O155" s="242"/>
    </row>
    <row r="156" spans="13:15" x14ac:dyDescent="0.25">
      <c r="M156" s="242"/>
      <c r="N156" s="242"/>
      <c r="O156" s="242"/>
    </row>
    <row r="157" spans="13:15" x14ac:dyDescent="0.25">
      <c r="M157" s="242"/>
      <c r="N157" s="242"/>
      <c r="O157" s="242"/>
    </row>
    <row r="158" spans="13:15" x14ac:dyDescent="0.25">
      <c r="M158" s="242"/>
      <c r="N158" s="242"/>
      <c r="O158" s="242"/>
    </row>
    <row r="159" spans="13:15" x14ac:dyDescent="0.25">
      <c r="M159" s="242"/>
      <c r="N159" s="242"/>
      <c r="O159" s="242"/>
    </row>
    <row r="160" spans="13:15" x14ac:dyDescent="0.25">
      <c r="M160" s="242"/>
      <c r="N160" s="242"/>
      <c r="O160" s="242"/>
    </row>
    <row r="161" spans="13:15" x14ac:dyDescent="0.25">
      <c r="M161" s="242"/>
      <c r="N161" s="242"/>
      <c r="O161" s="242"/>
    </row>
    <row r="162" spans="13:15" x14ac:dyDescent="0.25">
      <c r="M162" s="242"/>
      <c r="N162" s="242"/>
      <c r="O162" s="242"/>
    </row>
    <row r="163" spans="13:15" x14ac:dyDescent="0.25">
      <c r="M163" s="242"/>
      <c r="N163" s="242"/>
      <c r="O163" s="242"/>
    </row>
    <row r="164" spans="13:15" x14ac:dyDescent="0.25">
      <c r="M164" s="242"/>
      <c r="N164" s="242"/>
      <c r="O164" s="242"/>
    </row>
    <row r="165" spans="13:15" x14ac:dyDescent="0.25">
      <c r="M165" s="242"/>
      <c r="N165" s="242"/>
      <c r="O165" s="242"/>
    </row>
    <row r="166" spans="13:15" x14ac:dyDescent="0.25">
      <c r="M166" s="242"/>
      <c r="N166" s="242"/>
      <c r="O166" s="242"/>
    </row>
    <row r="167" spans="13:15" x14ac:dyDescent="0.25">
      <c r="M167" s="242"/>
      <c r="N167" s="242"/>
      <c r="O167" s="242"/>
    </row>
    <row r="168" spans="13:15" x14ac:dyDescent="0.25">
      <c r="M168" s="242"/>
      <c r="N168" s="242"/>
      <c r="O168" s="242"/>
    </row>
    <row r="169" spans="13:15" x14ac:dyDescent="0.25">
      <c r="M169" s="242"/>
      <c r="N169" s="242"/>
      <c r="O169" s="242"/>
    </row>
    <row r="170" spans="13:15" x14ac:dyDescent="0.25">
      <c r="M170" s="242"/>
      <c r="N170" s="242"/>
      <c r="O170" s="242"/>
    </row>
    <row r="171" spans="13:15" x14ac:dyDescent="0.25">
      <c r="M171" s="242"/>
      <c r="N171" s="242"/>
      <c r="O171" s="242"/>
    </row>
    <row r="172" spans="13:15" x14ac:dyDescent="0.25">
      <c r="M172" s="242"/>
      <c r="N172" s="242"/>
      <c r="O172" s="242"/>
    </row>
    <row r="173" spans="13:15" x14ac:dyDescent="0.25">
      <c r="M173" s="242"/>
      <c r="N173" s="242"/>
      <c r="O173" s="242"/>
    </row>
    <row r="174" spans="13:15" x14ac:dyDescent="0.25">
      <c r="M174" s="242"/>
      <c r="N174" s="242"/>
      <c r="O174" s="242"/>
    </row>
    <row r="175" spans="13:15" x14ac:dyDescent="0.25">
      <c r="M175" s="242"/>
      <c r="N175" s="242"/>
      <c r="O175" s="242"/>
    </row>
    <row r="176" spans="13:15" x14ac:dyDescent="0.25">
      <c r="M176" s="242"/>
      <c r="N176" s="242"/>
      <c r="O176" s="242"/>
    </row>
    <row r="177" spans="13:15" x14ac:dyDescent="0.25">
      <c r="M177" s="242"/>
      <c r="N177" s="242"/>
      <c r="O177" s="242"/>
    </row>
    <row r="178" spans="13:15" x14ac:dyDescent="0.25">
      <c r="M178" s="242"/>
      <c r="N178" s="242"/>
      <c r="O178" s="242"/>
    </row>
    <row r="179" spans="13:15" x14ac:dyDescent="0.25">
      <c r="M179" s="242"/>
      <c r="N179" s="242"/>
      <c r="O179" s="242"/>
    </row>
    <row r="180" spans="13:15" x14ac:dyDescent="0.25">
      <c r="M180" s="242"/>
      <c r="N180" s="242"/>
      <c r="O180" s="242"/>
    </row>
    <row r="181" spans="13:15" x14ac:dyDescent="0.25">
      <c r="M181" s="242"/>
      <c r="N181" s="242"/>
      <c r="O181" s="242"/>
    </row>
    <row r="182" spans="13:15" x14ac:dyDescent="0.25">
      <c r="M182" s="242"/>
      <c r="N182" s="242"/>
      <c r="O182" s="242"/>
    </row>
    <row r="183" spans="13:15" x14ac:dyDescent="0.25">
      <c r="M183" s="242"/>
      <c r="N183" s="242"/>
      <c r="O183" s="242"/>
    </row>
    <row r="184" spans="13:15" x14ac:dyDescent="0.25">
      <c r="M184" s="242"/>
      <c r="N184" s="242"/>
      <c r="O184" s="242"/>
    </row>
    <row r="185" spans="13:15" x14ac:dyDescent="0.25">
      <c r="M185" s="242"/>
      <c r="N185" s="242"/>
      <c r="O185" s="242"/>
    </row>
    <row r="186" spans="13:15" x14ac:dyDescent="0.25">
      <c r="M186" s="242"/>
      <c r="N186" s="242"/>
      <c r="O186" s="242"/>
    </row>
    <row r="187" spans="13:15" x14ac:dyDescent="0.25">
      <c r="M187" s="242"/>
      <c r="N187" s="242"/>
      <c r="O187" s="242"/>
    </row>
    <row r="188" spans="13:15" x14ac:dyDescent="0.25">
      <c r="M188" s="242"/>
      <c r="N188" s="242"/>
      <c r="O188" s="242"/>
    </row>
    <row r="189" spans="13:15" x14ac:dyDescent="0.25">
      <c r="M189" s="242"/>
      <c r="N189" s="242"/>
      <c r="O189" s="242"/>
    </row>
    <row r="190" spans="13:15" x14ac:dyDescent="0.25">
      <c r="M190" s="242"/>
      <c r="N190" s="242"/>
      <c r="O190" s="242"/>
    </row>
    <row r="191" spans="13:15" x14ac:dyDescent="0.25">
      <c r="M191" s="242"/>
      <c r="N191" s="242"/>
      <c r="O191" s="242"/>
    </row>
    <row r="192" spans="13:15" x14ac:dyDescent="0.25">
      <c r="M192" s="242"/>
      <c r="N192" s="242"/>
      <c r="O192" s="242"/>
    </row>
    <row r="193" spans="13:15" x14ac:dyDescent="0.25">
      <c r="M193" s="242"/>
      <c r="N193" s="242"/>
      <c r="O193" s="242"/>
    </row>
    <row r="194" spans="13:15" x14ac:dyDescent="0.25">
      <c r="M194" s="242"/>
      <c r="N194" s="242"/>
      <c r="O194" s="242"/>
    </row>
    <row r="195" spans="13:15" x14ac:dyDescent="0.25">
      <c r="M195" s="242"/>
      <c r="N195" s="242"/>
      <c r="O195" s="242"/>
    </row>
    <row r="196" spans="13:15" x14ac:dyDescent="0.25">
      <c r="M196" s="242"/>
      <c r="N196" s="242"/>
      <c r="O196" s="242"/>
    </row>
    <row r="197" spans="13:15" x14ac:dyDescent="0.25">
      <c r="M197" s="242"/>
      <c r="N197" s="242"/>
      <c r="O197" s="242"/>
    </row>
    <row r="198" spans="13:15" x14ac:dyDescent="0.25">
      <c r="M198" s="242"/>
      <c r="N198" s="242"/>
      <c r="O198" s="242"/>
    </row>
    <row r="199" spans="13:15" x14ac:dyDescent="0.25">
      <c r="M199" s="242"/>
      <c r="N199" s="242"/>
      <c r="O199" s="242"/>
    </row>
    <row r="200" spans="13:15" x14ac:dyDescent="0.25">
      <c r="M200" s="242"/>
      <c r="N200" s="242"/>
      <c r="O200" s="242"/>
    </row>
    <row r="201" spans="13:15" x14ac:dyDescent="0.25">
      <c r="M201" s="242"/>
      <c r="N201" s="242"/>
      <c r="O201" s="242"/>
    </row>
    <row r="202" spans="13:15" x14ac:dyDescent="0.25">
      <c r="M202" s="242"/>
      <c r="N202" s="242"/>
      <c r="O202" s="242"/>
    </row>
    <row r="203" spans="13:15" x14ac:dyDescent="0.25">
      <c r="M203" s="242"/>
      <c r="N203" s="242"/>
      <c r="O203" s="242"/>
    </row>
    <row r="204" spans="13:15" x14ac:dyDescent="0.25">
      <c r="M204" s="242"/>
      <c r="N204" s="242"/>
      <c r="O204" s="242"/>
    </row>
    <row r="205" spans="13:15" x14ac:dyDescent="0.25">
      <c r="M205" s="242"/>
      <c r="N205" s="242"/>
      <c r="O205" s="242"/>
    </row>
    <row r="206" spans="13:15" x14ac:dyDescent="0.25">
      <c r="M206" s="242"/>
      <c r="N206" s="242"/>
      <c r="O206" s="242"/>
    </row>
    <row r="207" spans="13:15" x14ac:dyDescent="0.25">
      <c r="M207" s="242"/>
      <c r="N207" s="242"/>
      <c r="O207" s="242"/>
    </row>
    <row r="208" spans="13:15" x14ac:dyDescent="0.25">
      <c r="M208" s="242"/>
      <c r="N208" s="242"/>
      <c r="O208" s="242"/>
    </row>
    <row r="209" spans="13:15" x14ac:dyDescent="0.25">
      <c r="M209" s="242"/>
      <c r="N209" s="242"/>
      <c r="O209" s="242"/>
    </row>
    <row r="210" spans="13:15" x14ac:dyDescent="0.25">
      <c r="M210" s="242"/>
      <c r="N210" s="242"/>
      <c r="O210" s="242"/>
    </row>
    <row r="211" spans="13:15" x14ac:dyDescent="0.25">
      <c r="M211" s="242"/>
      <c r="N211" s="242"/>
      <c r="O211" s="242"/>
    </row>
    <row r="212" spans="13:15" x14ac:dyDescent="0.25">
      <c r="M212" s="242"/>
      <c r="N212" s="242"/>
      <c r="O212" s="242"/>
    </row>
    <row r="213" spans="13:15" x14ac:dyDescent="0.25">
      <c r="M213" s="242"/>
      <c r="N213" s="242"/>
      <c r="O213" s="242"/>
    </row>
    <row r="214" spans="13:15" x14ac:dyDescent="0.25">
      <c r="M214" s="242"/>
      <c r="N214" s="242"/>
      <c r="O214" s="242"/>
    </row>
    <row r="215" spans="13:15" x14ac:dyDescent="0.25">
      <c r="M215" s="242"/>
      <c r="N215" s="242"/>
      <c r="O215" s="242"/>
    </row>
    <row r="216" spans="13:15" x14ac:dyDescent="0.25">
      <c r="M216" s="242"/>
      <c r="N216" s="242"/>
      <c r="O216" s="242"/>
    </row>
    <row r="217" spans="13:15" x14ac:dyDescent="0.25">
      <c r="M217" s="242"/>
      <c r="N217" s="242"/>
      <c r="O217" s="242"/>
    </row>
    <row r="218" spans="13:15" x14ac:dyDescent="0.25">
      <c r="M218" s="242"/>
      <c r="N218" s="242"/>
      <c r="O218" s="242"/>
    </row>
    <row r="219" spans="13:15" x14ac:dyDescent="0.25">
      <c r="M219" s="242"/>
      <c r="N219" s="242"/>
      <c r="O219" s="242"/>
    </row>
    <row r="220" spans="13:15" x14ac:dyDescent="0.25">
      <c r="M220" s="242"/>
      <c r="N220" s="242"/>
      <c r="O220" s="242"/>
    </row>
    <row r="221" spans="13:15" x14ac:dyDescent="0.25">
      <c r="M221" s="242"/>
      <c r="N221" s="242"/>
      <c r="O221" s="242"/>
    </row>
    <row r="222" spans="13:15" x14ac:dyDescent="0.25">
      <c r="M222" s="242"/>
      <c r="N222" s="242"/>
      <c r="O222" s="242"/>
    </row>
    <row r="223" spans="13:15" x14ac:dyDescent="0.25">
      <c r="M223" s="242"/>
      <c r="N223" s="242"/>
      <c r="O223" s="242"/>
    </row>
    <row r="224" spans="13:15" x14ac:dyDescent="0.25">
      <c r="M224" s="242"/>
      <c r="N224" s="242"/>
      <c r="O224" s="242"/>
    </row>
    <row r="225" spans="13:15" x14ac:dyDescent="0.25">
      <c r="M225" s="242"/>
      <c r="N225" s="242"/>
      <c r="O225" s="242"/>
    </row>
    <row r="226" spans="13:15" x14ac:dyDescent="0.25">
      <c r="M226" s="242"/>
      <c r="N226" s="242"/>
      <c r="O226" s="242"/>
    </row>
    <row r="227" spans="13:15" x14ac:dyDescent="0.25">
      <c r="M227" s="242"/>
      <c r="N227" s="242"/>
      <c r="O227" s="242"/>
    </row>
    <row r="228" spans="13:15" x14ac:dyDescent="0.25">
      <c r="M228" s="242"/>
      <c r="N228" s="242"/>
      <c r="O228" s="242"/>
    </row>
    <row r="229" spans="13:15" x14ac:dyDescent="0.25">
      <c r="M229" s="242"/>
      <c r="N229" s="242"/>
      <c r="O229" s="242"/>
    </row>
    <row r="230" spans="13:15" x14ac:dyDescent="0.25">
      <c r="M230" s="242"/>
      <c r="N230" s="242"/>
      <c r="O230" s="242"/>
    </row>
    <row r="231" spans="13:15" x14ac:dyDescent="0.25">
      <c r="M231" s="242"/>
      <c r="N231" s="242"/>
      <c r="O231" s="242"/>
    </row>
    <row r="232" spans="13:15" x14ac:dyDescent="0.25">
      <c r="M232" s="242"/>
      <c r="N232" s="242"/>
      <c r="O232" s="242"/>
    </row>
    <row r="233" spans="13:15" x14ac:dyDescent="0.25">
      <c r="M233" s="242"/>
      <c r="N233" s="242"/>
      <c r="O233" s="242"/>
    </row>
    <row r="234" spans="13:15" x14ac:dyDescent="0.25">
      <c r="M234" s="242"/>
      <c r="N234" s="242"/>
      <c r="O234" s="242"/>
    </row>
    <row r="235" spans="13:15" x14ac:dyDescent="0.25">
      <c r="M235" s="242"/>
      <c r="N235" s="242"/>
      <c r="O235" s="242"/>
    </row>
    <row r="236" spans="13:15" x14ac:dyDescent="0.25">
      <c r="M236" s="242"/>
      <c r="N236" s="242"/>
      <c r="O236" s="242"/>
    </row>
    <row r="237" spans="13:15" x14ac:dyDescent="0.25">
      <c r="M237" s="242"/>
      <c r="N237" s="242"/>
      <c r="O237" s="242"/>
    </row>
    <row r="238" spans="13:15" x14ac:dyDescent="0.25">
      <c r="M238" s="242"/>
      <c r="N238" s="242"/>
      <c r="O238" s="242"/>
    </row>
    <row r="239" spans="13:15" x14ac:dyDescent="0.25">
      <c r="M239" s="242"/>
      <c r="N239" s="242"/>
      <c r="O239" s="242"/>
    </row>
    <row r="240" spans="13:15" x14ac:dyDescent="0.25">
      <c r="M240" s="242"/>
      <c r="N240" s="242"/>
      <c r="O240" s="242"/>
    </row>
    <row r="241" spans="13:15" x14ac:dyDescent="0.25">
      <c r="M241" s="242"/>
      <c r="N241" s="242"/>
      <c r="O241" s="242"/>
    </row>
    <row r="242" spans="13:15" x14ac:dyDescent="0.25">
      <c r="M242" s="242"/>
      <c r="N242" s="242"/>
      <c r="O242" s="242"/>
    </row>
    <row r="243" spans="13:15" x14ac:dyDescent="0.25">
      <c r="M243" s="242"/>
      <c r="N243" s="242"/>
      <c r="O243" s="242"/>
    </row>
    <row r="244" spans="13:15" x14ac:dyDescent="0.25">
      <c r="M244" s="242"/>
      <c r="N244" s="242"/>
      <c r="O244" s="242"/>
    </row>
    <row r="245" spans="13:15" x14ac:dyDescent="0.25">
      <c r="M245" s="242"/>
      <c r="N245" s="242"/>
      <c r="O245" s="242"/>
    </row>
    <row r="246" spans="13:15" x14ac:dyDescent="0.25">
      <c r="M246" s="242"/>
      <c r="N246" s="242"/>
      <c r="O246" s="242"/>
    </row>
    <row r="247" spans="13:15" x14ac:dyDescent="0.25">
      <c r="M247" s="242"/>
      <c r="N247" s="242"/>
      <c r="O247" s="242"/>
    </row>
    <row r="248" spans="13:15" x14ac:dyDescent="0.25">
      <c r="M248" s="242"/>
      <c r="N248" s="242"/>
      <c r="O248" s="242"/>
    </row>
    <row r="249" spans="13:15" x14ac:dyDescent="0.25">
      <c r="M249" s="242"/>
      <c r="N249" s="242"/>
      <c r="O249" s="242"/>
    </row>
    <row r="250" spans="13:15" x14ac:dyDescent="0.25">
      <c r="M250" s="242"/>
      <c r="N250" s="242"/>
      <c r="O250" s="242"/>
    </row>
    <row r="251" spans="13:15" x14ac:dyDescent="0.25">
      <c r="M251" s="242"/>
      <c r="N251" s="242"/>
      <c r="O251" s="242"/>
    </row>
    <row r="252" spans="13:15" x14ac:dyDescent="0.25">
      <c r="M252" s="242"/>
      <c r="N252" s="242"/>
      <c r="O252" s="242"/>
    </row>
    <row r="253" spans="13:15" x14ac:dyDescent="0.25">
      <c r="M253" s="242"/>
      <c r="N253" s="242"/>
      <c r="O253" s="242"/>
    </row>
    <row r="254" spans="13:15" x14ac:dyDescent="0.25">
      <c r="M254" s="242"/>
      <c r="N254" s="242"/>
      <c r="O254" s="242"/>
    </row>
    <row r="255" spans="13:15" x14ac:dyDescent="0.25">
      <c r="M255" s="242"/>
      <c r="N255" s="242"/>
      <c r="O255" s="242"/>
    </row>
    <row r="256" spans="13:15" x14ac:dyDescent="0.25">
      <c r="M256" s="242"/>
      <c r="N256" s="242"/>
      <c r="O256" s="242"/>
    </row>
    <row r="257" spans="13:15" x14ac:dyDescent="0.25">
      <c r="M257" s="242"/>
      <c r="N257" s="242"/>
      <c r="O257" s="242"/>
    </row>
    <row r="258" spans="13:15" x14ac:dyDescent="0.25">
      <c r="M258" s="242"/>
      <c r="N258" s="242"/>
      <c r="O258" s="242"/>
    </row>
    <row r="259" spans="13:15" x14ac:dyDescent="0.25">
      <c r="M259" s="242"/>
      <c r="N259" s="242"/>
      <c r="O259" s="242"/>
    </row>
    <row r="260" spans="13:15" x14ac:dyDescent="0.25">
      <c r="M260" s="242"/>
      <c r="N260" s="242"/>
      <c r="O260" s="242"/>
    </row>
    <row r="261" spans="13:15" x14ac:dyDescent="0.25">
      <c r="M261" s="242"/>
      <c r="N261" s="242"/>
      <c r="O261" s="242"/>
    </row>
    <row r="262" spans="13:15" x14ac:dyDescent="0.25">
      <c r="M262" s="242"/>
      <c r="N262" s="242"/>
      <c r="O262" s="242"/>
    </row>
    <row r="263" spans="13:15" x14ac:dyDescent="0.25">
      <c r="M263" s="242"/>
      <c r="N263" s="242"/>
      <c r="O263" s="242"/>
    </row>
    <row r="264" spans="13:15" x14ac:dyDescent="0.25">
      <c r="M264" s="242"/>
      <c r="N264" s="242"/>
      <c r="O264" s="242"/>
    </row>
    <row r="265" spans="13:15" x14ac:dyDescent="0.25">
      <c r="M265" s="242"/>
      <c r="N265" s="242"/>
      <c r="O265" s="242"/>
    </row>
    <row r="266" spans="13:15" x14ac:dyDescent="0.25">
      <c r="M266" s="242"/>
      <c r="N266" s="242"/>
      <c r="O266" s="242"/>
    </row>
    <row r="267" spans="13:15" x14ac:dyDescent="0.25">
      <c r="M267" s="242"/>
      <c r="N267" s="242"/>
      <c r="O267" s="242"/>
    </row>
    <row r="268" spans="13:15" x14ac:dyDescent="0.25">
      <c r="M268" s="242"/>
      <c r="N268" s="242"/>
      <c r="O268" s="242"/>
    </row>
    <row r="269" spans="13:15" x14ac:dyDescent="0.25">
      <c r="M269" s="242"/>
      <c r="N269" s="242"/>
      <c r="O269" s="242"/>
    </row>
    <row r="270" spans="13:15" x14ac:dyDescent="0.25">
      <c r="M270" s="242"/>
      <c r="N270" s="242"/>
      <c r="O270" s="242"/>
    </row>
    <row r="271" spans="13:15" x14ac:dyDescent="0.25">
      <c r="M271" s="242"/>
      <c r="N271" s="242"/>
      <c r="O271" s="242"/>
    </row>
    <row r="272" spans="13:15" x14ac:dyDescent="0.25">
      <c r="M272" s="242"/>
      <c r="N272" s="242"/>
      <c r="O272" s="242"/>
    </row>
    <row r="273" spans="13:15" x14ac:dyDescent="0.25">
      <c r="M273" s="242"/>
      <c r="N273" s="242"/>
      <c r="O273" s="242"/>
    </row>
    <row r="274" spans="13:15" x14ac:dyDescent="0.25">
      <c r="M274" s="242"/>
      <c r="N274" s="242"/>
      <c r="O274" s="242"/>
    </row>
    <row r="275" spans="13:15" x14ac:dyDescent="0.25">
      <c r="M275" s="242"/>
      <c r="N275" s="242"/>
      <c r="O275" s="242"/>
    </row>
    <row r="276" spans="13:15" x14ac:dyDescent="0.25">
      <c r="M276" s="242"/>
      <c r="N276" s="242"/>
      <c r="O276" s="242"/>
    </row>
    <row r="277" spans="13:15" x14ac:dyDescent="0.25">
      <c r="M277" s="242"/>
      <c r="N277" s="242"/>
      <c r="O277" s="242"/>
    </row>
    <row r="278" spans="13:15" x14ac:dyDescent="0.25">
      <c r="M278" s="242"/>
      <c r="N278" s="242"/>
      <c r="O278" s="242"/>
    </row>
    <row r="279" spans="13:15" x14ac:dyDescent="0.25">
      <c r="M279" s="242"/>
      <c r="N279" s="242"/>
      <c r="O279" s="242"/>
    </row>
    <row r="280" spans="13:15" x14ac:dyDescent="0.25">
      <c r="M280" s="242"/>
      <c r="N280" s="242"/>
      <c r="O280" s="242"/>
    </row>
    <row r="281" spans="13:15" x14ac:dyDescent="0.25">
      <c r="M281" s="242"/>
      <c r="N281" s="242"/>
      <c r="O281" s="242"/>
    </row>
    <row r="282" spans="13:15" x14ac:dyDescent="0.25">
      <c r="M282" s="242"/>
      <c r="N282" s="242"/>
      <c r="O282" s="242"/>
    </row>
    <row r="283" spans="13:15" x14ac:dyDescent="0.25">
      <c r="M283" s="242"/>
      <c r="N283" s="242"/>
      <c r="O283" s="242"/>
    </row>
    <row r="284" spans="13:15" x14ac:dyDescent="0.25">
      <c r="M284" s="242"/>
      <c r="N284" s="242"/>
      <c r="O284" s="242"/>
    </row>
    <row r="285" spans="13:15" x14ac:dyDescent="0.25">
      <c r="M285" s="242"/>
      <c r="N285" s="242"/>
      <c r="O285" s="242"/>
    </row>
    <row r="286" spans="13:15" x14ac:dyDescent="0.25">
      <c r="M286" s="242"/>
      <c r="N286" s="242"/>
      <c r="O286" s="242"/>
    </row>
    <row r="287" spans="13:15" x14ac:dyDescent="0.25">
      <c r="M287" s="242"/>
      <c r="N287" s="242"/>
      <c r="O287" s="242"/>
    </row>
    <row r="288" spans="13:15" x14ac:dyDescent="0.25">
      <c r="M288" s="242"/>
      <c r="N288" s="242"/>
      <c r="O288" s="242"/>
    </row>
    <row r="289" spans="13:15" x14ac:dyDescent="0.25">
      <c r="M289" s="242"/>
      <c r="N289" s="242"/>
      <c r="O289" s="242"/>
    </row>
    <row r="290" spans="13:15" x14ac:dyDescent="0.25">
      <c r="M290" s="242"/>
      <c r="N290" s="242"/>
      <c r="O290" s="242"/>
    </row>
    <row r="291" spans="13:15" x14ac:dyDescent="0.25">
      <c r="M291" s="242"/>
      <c r="N291" s="242"/>
      <c r="O291" s="242"/>
    </row>
    <row r="292" spans="13:15" x14ac:dyDescent="0.25">
      <c r="M292" s="242"/>
      <c r="N292" s="242"/>
      <c r="O292" s="242"/>
    </row>
    <row r="293" spans="13:15" x14ac:dyDescent="0.25">
      <c r="M293" s="242"/>
      <c r="N293" s="242"/>
      <c r="O293" s="242"/>
    </row>
    <row r="294" spans="13:15" x14ac:dyDescent="0.25">
      <c r="M294" s="242"/>
      <c r="N294" s="242"/>
      <c r="O294" s="242"/>
    </row>
    <row r="295" spans="13:15" x14ac:dyDescent="0.25">
      <c r="M295" s="242"/>
      <c r="N295" s="242"/>
      <c r="O295" s="242"/>
    </row>
    <row r="296" spans="13:15" x14ac:dyDescent="0.25">
      <c r="M296" s="242"/>
      <c r="N296" s="242"/>
      <c r="O296" s="242"/>
    </row>
    <row r="297" spans="13:15" x14ac:dyDescent="0.25">
      <c r="M297" s="242"/>
      <c r="N297" s="242"/>
      <c r="O297" s="242"/>
    </row>
    <row r="298" spans="13:15" x14ac:dyDescent="0.25">
      <c r="M298" s="242"/>
      <c r="N298" s="242"/>
      <c r="O298" s="242"/>
    </row>
    <row r="299" spans="13:15" x14ac:dyDescent="0.25">
      <c r="M299" s="242"/>
      <c r="N299" s="242"/>
      <c r="O299" s="242"/>
    </row>
    <row r="300" spans="13:15" x14ac:dyDescent="0.25">
      <c r="M300" s="242"/>
      <c r="N300" s="242"/>
      <c r="O300" s="242"/>
    </row>
    <row r="301" spans="13:15" x14ac:dyDescent="0.25">
      <c r="M301" s="242"/>
      <c r="N301" s="242"/>
      <c r="O301" s="242"/>
    </row>
    <row r="302" spans="13:15" x14ac:dyDescent="0.25">
      <c r="M302" s="242"/>
      <c r="N302" s="242"/>
      <c r="O302" s="242"/>
    </row>
    <row r="303" spans="13:15" x14ac:dyDescent="0.25">
      <c r="M303" s="242"/>
      <c r="N303" s="242"/>
      <c r="O303" s="242"/>
    </row>
    <row r="304" spans="13:15" x14ac:dyDescent="0.25">
      <c r="M304" s="242"/>
      <c r="N304" s="242"/>
      <c r="O304" s="242"/>
    </row>
    <row r="305" spans="13:15" x14ac:dyDescent="0.25">
      <c r="M305" s="242"/>
      <c r="N305" s="242"/>
      <c r="O305" s="242"/>
    </row>
    <row r="306" spans="13:15" x14ac:dyDescent="0.25">
      <c r="M306" s="242"/>
      <c r="N306" s="242"/>
      <c r="O306" s="242"/>
    </row>
    <row r="307" spans="13:15" x14ac:dyDescent="0.25">
      <c r="M307" s="242"/>
      <c r="N307" s="242"/>
      <c r="O307" s="242"/>
    </row>
    <row r="308" spans="13:15" x14ac:dyDescent="0.25">
      <c r="M308" s="242"/>
      <c r="N308" s="242"/>
      <c r="O308" s="242"/>
    </row>
    <row r="309" spans="13:15" x14ac:dyDescent="0.25">
      <c r="M309" s="242"/>
      <c r="N309" s="242"/>
      <c r="O309" s="242"/>
    </row>
    <row r="310" spans="13:15" x14ac:dyDescent="0.25">
      <c r="M310" s="242"/>
      <c r="N310" s="242"/>
      <c r="O310" s="242"/>
    </row>
    <row r="311" spans="13:15" x14ac:dyDescent="0.25">
      <c r="M311" s="242"/>
      <c r="N311" s="242"/>
      <c r="O311" s="242"/>
    </row>
    <row r="312" spans="13:15" x14ac:dyDescent="0.25">
      <c r="M312" s="242"/>
      <c r="N312" s="242"/>
      <c r="O312" s="242"/>
    </row>
    <row r="313" spans="13:15" x14ac:dyDescent="0.25">
      <c r="M313" s="242"/>
      <c r="N313" s="242"/>
      <c r="O313" s="242"/>
    </row>
    <row r="314" spans="13:15" x14ac:dyDescent="0.25">
      <c r="M314" s="242"/>
      <c r="N314" s="242"/>
      <c r="O314" s="242"/>
    </row>
    <row r="315" spans="13:15" x14ac:dyDescent="0.25">
      <c r="M315" s="242"/>
      <c r="N315" s="242"/>
      <c r="O315" s="242"/>
    </row>
    <row r="316" spans="13:15" x14ac:dyDescent="0.25">
      <c r="M316" s="242"/>
      <c r="N316" s="242"/>
      <c r="O316" s="242"/>
    </row>
    <row r="317" spans="13:15" x14ac:dyDescent="0.25">
      <c r="M317" s="242"/>
      <c r="N317" s="242"/>
      <c r="O317" s="242"/>
    </row>
    <row r="318" spans="13:15" x14ac:dyDescent="0.25">
      <c r="M318" s="242"/>
      <c r="N318" s="242"/>
      <c r="O318" s="242"/>
    </row>
    <row r="319" spans="13:15" x14ac:dyDescent="0.25">
      <c r="M319" s="242"/>
      <c r="N319" s="242"/>
      <c r="O319" s="242"/>
    </row>
    <row r="320" spans="13:15" x14ac:dyDescent="0.25">
      <c r="M320" s="242"/>
      <c r="N320" s="242"/>
      <c r="O320" s="242"/>
    </row>
    <row r="321" spans="13:15" x14ac:dyDescent="0.25">
      <c r="M321" s="242"/>
      <c r="N321" s="242"/>
      <c r="O321" s="242"/>
    </row>
    <row r="322" spans="13:15" x14ac:dyDescent="0.25">
      <c r="M322" s="242"/>
      <c r="N322" s="242"/>
      <c r="O322" s="242"/>
    </row>
    <row r="323" spans="13:15" x14ac:dyDescent="0.25">
      <c r="M323" s="242"/>
      <c r="N323" s="242"/>
      <c r="O323" s="242"/>
    </row>
    <row r="324" spans="13:15" x14ac:dyDescent="0.25">
      <c r="M324" s="242"/>
      <c r="N324" s="242"/>
      <c r="O324" s="242"/>
    </row>
    <row r="325" spans="13:15" x14ac:dyDescent="0.25">
      <c r="M325" s="242"/>
      <c r="N325" s="242"/>
      <c r="O325" s="242"/>
    </row>
    <row r="326" spans="13:15" x14ac:dyDescent="0.25">
      <c r="M326" s="242"/>
      <c r="N326" s="242"/>
      <c r="O326" s="242"/>
    </row>
    <row r="327" spans="13:15" x14ac:dyDescent="0.25">
      <c r="M327" s="242"/>
      <c r="N327" s="242"/>
      <c r="O327" s="242"/>
    </row>
    <row r="328" spans="13:15" x14ac:dyDescent="0.25">
      <c r="M328" s="242"/>
      <c r="N328" s="242"/>
      <c r="O328" s="242"/>
    </row>
    <row r="329" spans="13:15" x14ac:dyDescent="0.25">
      <c r="M329" s="242"/>
      <c r="N329" s="242"/>
      <c r="O329" s="242"/>
    </row>
    <row r="330" spans="13:15" x14ac:dyDescent="0.25">
      <c r="M330" s="242"/>
      <c r="N330" s="242"/>
      <c r="O330" s="242"/>
    </row>
    <row r="331" spans="13:15" x14ac:dyDescent="0.25">
      <c r="M331" s="242"/>
      <c r="N331" s="242"/>
      <c r="O331" s="242"/>
    </row>
    <row r="332" spans="13:15" x14ac:dyDescent="0.25">
      <c r="M332" s="242"/>
      <c r="N332" s="242"/>
      <c r="O332" s="242"/>
    </row>
    <row r="333" spans="13:15" x14ac:dyDescent="0.25">
      <c r="M333" s="242"/>
      <c r="N333" s="242"/>
      <c r="O333" s="242"/>
    </row>
    <row r="334" spans="13:15" x14ac:dyDescent="0.25">
      <c r="M334" s="242"/>
      <c r="N334" s="242"/>
      <c r="O334" s="242"/>
    </row>
    <row r="335" spans="13:15" x14ac:dyDescent="0.25">
      <c r="M335" s="242"/>
      <c r="N335" s="242"/>
      <c r="O335" s="242"/>
    </row>
    <row r="336" spans="13:15" x14ac:dyDescent="0.25">
      <c r="M336" s="242"/>
      <c r="N336" s="242"/>
      <c r="O336" s="242"/>
    </row>
    <row r="337" spans="13:15" x14ac:dyDescent="0.25">
      <c r="M337" s="242"/>
      <c r="N337" s="242"/>
      <c r="O337" s="242"/>
    </row>
    <row r="338" spans="13:15" x14ac:dyDescent="0.25">
      <c r="M338" s="242"/>
      <c r="N338" s="242"/>
      <c r="O338" s="242"/>
    </row>
    <row r="339" spans="13:15" x14ac:dyDescent="0.25">
      <c r="M339" s="242"/>
      <c r="N339" s="242"/>
      <c r="O339" s="242"/>
    </row>
    <row r="340" spans="13:15" x14ac:dyDescent="0.25">
      <c r="M340" s="242"/>
      <c r="N340" s="242"/>
      <c r="O340" s="242"/>
    </row>
    <row r="341" spans="13:15" x14ac:dyDescent="0.25">
      <c r="M341" s="242"/>
      <c r="N341" s="242"/>
      <c r="O341" s="242"/>
    </row>
    <row r="342" spans="13:15" x14ac:dyDescent="0.25">
      <c r="M342" s="242"/>
      <c r="N342" s="242"/>
      <c r="O342" s="242"/>
    </row>
    <row r="343" spans="13:15" x14ac:dyDescent="0.25">
      <c r="M343" s="242"/>
      <c r="N343" s="242"/>
      <c r="O343" s="242"/>
    </row>
    <row r="344" spans="13:15" x14ac:dyDescent="0.25">
      <c r="M344" s="242"/>
      <c r="N344" s="242"/>
      <c r="O344" s="242"/>
    </row>
    <row r="345" spans="13:15" x14ac:dyDescent="0.25">
      <c r="M345" s="242"/>
      <c r="N345" s="242"/>
      <c r="O345" s="242"/>
    </row>
    <row r="346" spans="13:15" x14ac:dyDescent="0.25">
      <c r="M346" s="242"/>
      <c r="N346" s="242"/>
      <c r="O346" s="242"/>
    </row>
    <row r="347" spans="13:15" x14ac:dyDescent="0.25">
      <c r="M347" s="242"/>
      <c r="N347" s="242"/>
      <c r="O347" s="242"/>
    </row>
    <row r="348" spans="13:15" x14ac:dyDescent="0.25">
      <c r="M348" s="242"/>
      <c r="N348" s="242"/>
      <c r="O348" s="242"/>
    </row>
    <row r="349" spans="13:15" x14ac:dyDescent="0.25">
      <c r="M349" s="242"/>
      <c r="N349" s="242"/>
      <c r="O349" s="242"/>
    </row>
    <row r="350" spans="13:15" x14ac:dyDescent="0.25">
      <c r="M350" s="242"/>
      <c r="N350" s="242"/>
      <c r="O350" s="242"/>
    </row>
    <row r="351" spans="13:15" x14ac:dyDescent="0.25">
      <c r="M351" s="242"/>
      <c r="N351" s="242"/>
      <c r="O351" s="242"/>
    </row>
    <row r="352" spans="13:15" x14ac:dyDescent="0.25">
      <c r="M352" s="242"/>
      <c r="N352" s="242"/>
      <c r="O352" s="242"/>
    </row>
    <row r="353" spans="13:15" x14ac:dyDescent="0.25">
      <c r="M353" s="242"/>
      <c r="N353" s="242"/>
      <c r="O353" s="242"/>
    </row>
    <row r="354" spans="13:15" x14ac:dyDescent="0.25">
      <c r="M354" s="242"/>
      <c r="N354" s="242"/>
      <c r="O354" s="242"/>
    </row>
    <row r="355" spans="13:15" x14ac:dyDescent="0.25">
      <c r="M355" s="242"/>
      <c r="N355" s="242"/>
      <c r="O355" s="242"/>
    </row>
    <row r="356" spans="13:15" x14ac:dyDescent="0.25">
      <c r="M356" s="242"/>
      <c r="N356" s="242"/>
      <c r="O356" s="242"/>
    </row>
    <row r="357" spans="13:15" x14ac:dyDescent="0.25">
      <c r="M357" s="242"/>
      <c r="N357" s="242"/>
      <c r="O357" s="242"/>
    </row>
    <row r="358" spans="13:15" x14ac:dyDescent="0.25">
      <c r="M358" s="242"/>
      <c r="N358" s="242"/>
      <c r="O358" s="242"/>
    </row>
    <row r="359" spans="13:15" x14ac:dyDescent="0.25">
      <c r="M359" s="242"/>
      <c r="N359" s="242"/>
      <c r="O359" s="242"/>
    </row>
    <row r="360" spans="13:15" x14ac:dyDescent="0.25">
      <c r="M360" s="242"/>
      <c r="N360" s="242"/>
      <c r="O360" s="242"/>
    </row>
    <row r="361" spans="13:15" x14ac:dyDescent="0.25">
      <c r="M361" s="242"/>
      <c r="N361" s="242"/>
      <c r="O361" s="242"/>
    </row>
    <row r="362" spans="13:15" x14ac:dyDescent="0.25">
      <c r="M362" s="242"/>
      <c r="N362" s="242"/>
      <c r="O362" s="242"/>
    </row>
    <row r="363" spans="13:15" x14ac:dyDescent="0.25">
      <c r="M363" s="242"/>
      <c r="N363" s="242"/>
      <c r="O363" s="242"/>
    </row>
    <row r="364" spans="13:15" x14ac:dyDescent="0.25">
      <c r="M364" s="242"/>
      <c r="N364" s="242"/>
      <c r="O364" s="242"/>
    </row>
    <row r="365" spans="13:15" x14ac:dyDescent="0.25">
      <c r="M365" s="242"/>
      <c r="N365" s="242"/>
      <c r="O365" s="242"/>
    </row>
    <row r="366" spans="13:15" x14ac:dyDescent="0.25">
      <c r="M366" s="242"/>
      <c r="N366" s="242"/>
      <c r="O366" s="242"/>
    </row>
    <row r="367" spans="13:15" x14ac:dyDescent="0.25">
      <c r="M367" s="242"/>
      <c r="N367" s="242"/>
      <c r="O367" s="242"/>
    </row>
    <row r="368" spans="13:15" x14ac:dyDescent="0.25">
      <c r="M368" s="242"/>
      <c r="N368" s="242"/>
      <c r="O368" s="242"/>
    </row>
    <row r="369" spans="13:15" x14ac:dyDescent="0.25">
      <c r="M369" s="242"/>
      <c r="N369" s="242"/>
      <c r="O369" s="242"/>
    </row>
    <row r="370" spans="13:15" x14ac:dyDescent="0.25">
      <c r="M370" s="242"/>
      <c r="N370" s="242"/>
      <c r="O370" s="242"/>
    </row>
    <row r="371" spans="13:15" x14ac:dyDescent="0.25">
      <c r="M371" s="242"/>
      <c r="N371" s="242"/>
      <c r="O371" s="242"/>
    </row>
    <row r="372" spans="13:15" x14ac:dyDescent="0.25">
      <c r="M372" s="242"/>
      <c r="N372" s="242"/>
      <c r="O372" s="242"/>
    </row>
    <row r="373" spans="13:15" x14ac:dyDescent="0.25">
      <c r="M373" s="242"/>
      <c r="N373" s="242"/>
      <c r="O373" s="242"/>
    </row>
    <row r="374" spans="13:15" x14ac:dyDescent="0.25">
      <c r="M374" s="242"/>
      <c r="N374" s="242"/>
      <c r="O374" s="242"/>
    </row>
    <row r="375" spans="13:15" x14ac:dyDescent="0.25">
      <c r="M375" s="242"/>
      <c r="N375" s="242"/>
      <c r="O375" s="242"/>
    </row>
    <row r="376" spans="13:15" x14ac:dyDescent="0.25">
      <c r="M376" s="242"/>
      <c r="N376" s="242"/>
      <c r="O376" s="242"/>
    </row>
    <row r="377" spans="13:15" x14ac:dyDescent="0.25">
      <c r="M377" s="242"/>
      <c r="N377" s="242"/>
      <c r="O377" s="242"/>
    </row>
    <row r="378" spans="13:15" x14ac:dyDescent="0.25">
      <c r="M378" s="242"/>
      <c r="N378" s="242"/>
      <c r="O378" s="242"/>
    </row>
    <row r="379" spans="13:15" x14ac:dyDescent="0.25">
      <c r="M379" s="242"/>
      <c r="N379" s="242"/>
      <c r="O379" s="242"/>
    </row>
    <row r="380" spans="13:15" x14ac:dyDescent="0.25">
      <c r="M380" s="242"/>
      <c r="N380" s="242"/>
      <c r="O380" s="242"/>
    </row>
    <row r="381" spans="13:15" x14ac:dyDescent="0.25">
      <c r="M381" s="242"/>
      <c r="N381" s="242"/>
      <c r="O381" s="242"/>
    </row>
    <row r="382" spans="13:15" x14ac:dyDescent="0.25">
      <c r="M382" s="242"/>
      <c r="N382" s="242"/>
      <c r="O382" s="242"/>
    </row>
    <row r="383" spans="13:15" x14ac:dyDescent="0.25">
      <c r="M383" s="242"/>
      <c r="N383" s="242"/>
      <c r="O383" s="242"/>
    </row>
    <row r="384" spans="13:15" x14ac:dyDescent="0.25">
      <c r="M384" s="242"/>
      <c r="N384" s="242"/>
      <c r="O384" s="242"/>
    </row>
    <row r="385" spans="13:15" x14ac:dyDescent="0.25">
      <c r="M385" s="242"/>
      <c r="N385" s="242"/>
      <c r="O385" s="242"/>
    </row>
    <row r="386" spans="13:15" x14ac:dyDescent="0.25">
      <c r="M386" s="242"/>
      <c r="N386" s="242"/>
      <c r="O386" s="242"/>
    </row>
    <row r="387" spans="13:15" x14ac:dyDescent="0.25">
      <c r="M387" s="242"/>
      <c r="N387" s="242"/>
      <c r="O387" s="242"/>
    </row>
    <row r="388" spans="13:15" x14ac:dyDescent="0.25">
      <c r="M388" s="242"/>
      <c r="N388" s="242"/>
      <c r="O388" s="242"/>
    </row>
    <row r="389" spans="13:15" x14ac:dyDescent="0.25">
      <c r="M389" s="242"/>
      <c r="N389" s="242"/>
      <c r="O389" s="242"/>
    </row>
    <row r="390" spans="13:15" x14ac:dyDescent="0.25">
      <c r="M390" s="242"/>
      <c r="N390" s="242"/>
      <c r="O390" s="242"/>
    </row>
    <row r="391" spans="13:15" x14ac:dyDescent="0.25">
      <c r="M391" s="242"/>
      <c r="N391" s="242"/>
      <c r="O391" s="242"/>
    </row>
    <row r="392" spans="13:15" x14ac:dyDescent="0.25">
      <c r="M392" s="242"/>
      <c r="N392" s="242"/>
      <c r="O392" s="242"/>
    </row>
    <row r="393" spans="13:15" x14ac:dyDescent="0.25">
      <c r="M393" s="242"/>
      <c r="N393" s="242"/>
      <c r="O393" s="242"/>
    </row>
    <row r="394" spans="13:15" x14ac:dyDescent="0.25">
      <c r="M394" s="242"/>
      <c r="N394" s="242"/>
      <c r="O394" s="242"/>
    </row>
    <row r="395" spans="13:15" x14ac:dyDescent="0.25">
      <c r="M395" s="242"/>
      <c r="N395" s="242"/>
      <c r="O395" s="242"/>
    </row>
    <row r="396" spans="13:15" x14ac:dyDescent="0.25">
      <c r="M396" s="242"/>
      <c r="N396" s="242"/>
      <c r="O396" s="242"/>
    </row>
    <row r="397" spans="13:15" x14ac:dyDescent="0.25">
      <c r="M397" s="242"/>
      <c r="N397" s="242"/>
      <c r="O397" s="242"/>
    </row>
    <row r="398" spans="13:15" x14ac:dyDescent="0.25">
      <c r="M398" s="242"/>
      <c r="N398" s="242"/>
      <c r="O398" s="242"/>
    </row>
    <row r="399" spans="13:15" x14ac:dyDescent="0.25">
      <c r="M399" s="242"/>
      <c r="N399" s="242"/>
      <c r="O399" s="242"/>
    </row>
    <row r="400" spans="13:15" x14ac:dyDescent="0.25">
      <c r="M400" s="242"/>
      <c r="N400" s="242"/>
      <c r="O400" s="242"/>
    </row>
    <row r="401" spans="13:15" x14ac:dyDescent="0.25">
      <c r="M401" s="242"/>
      <c r="N401" s="242"/>
      <c r="O401" s="242"/>
    </row>
    <row r="402" spans="13:15" x14ac:dyDescent="0.25">
      <c r="M402" s="242"/>
      <c r="N402" s="242"/>
      <c r="O402" s="242"/>
    </row>
    <row r="403" spans="13:15" x14ac:dyDescent="0.25">
      <c r="M403" s="242"/>
      <c r="N403" s="242"/>
      <c r="O403" s="242"/>
    </row>
    <row r="404" spans="13:15" x14ac:dyDescent="0.25">
      <c r="M404" s="242"/>
      <c r="N404" s="242"/>
      <c r="O404" s="242"/>
    </row>
    <row r="405" spans="13:15" x14ac:dyDescent="0.25">
      <c r="M405" s="242"/>
      <c r="N405" s="242"/>
      <c r="O405" s="242"/>
    </row>
    <row r="406" spans="13:15" x14ac:dyDescent="0.25">
      <c r="M406" s="242"/>
      <c r="N406" s="242"/>
      <c r="O406" s="242"/>
    </row>
    <row r="407" spans="13:15" x14ac:dyDescent="0.25">
      <c r="M407" s="242"/>
      <c r="N407" s="242"/>
      <c r="O407" s="242"/>
    </row>
    <row r="408" spans="13:15" x14ac:dyDescent="0.25">
      <c r="M408" s="242"/>
      <c r="N408" s="242"/>
      <c r="O408" s="242"/>
    </row>
    <row r="409" spans="13:15" x14ac:dyDescent="0.25">
      <c r="M409" s="242"/>
      <c r="N409" s="242"/>
      <c r="O409" s="242"/>
    </row>
    <row r="410" spans="13:15" x14ac:dyDescent="0.25">
      <c r="M410" s="242"/>
      <c r="N410" s="242"/>
      <c r="O410" s="242"/>
    </row>
    <row r="411" spans="13:15" x14ac:dyDescent="0.25">
      <c r="M411" s="242"/>
      <c r="N411" s="242"/>
      <c r="O411" s="242"/>
    </row>
    <row r="412" spans="13:15" x14ac:dyDescent="0.25">
      <c r="M412" s="242"/>
      <c r="N412" s="242"/>
      <c r="O412" s="242"/>
    </row>
    <row r="413" spans="13:15" x14ac:dyDescent="0.25">
      <c r="M413" s="242"/>
      <c r="N413" s="242"/>
      <c r="O413" s="242"/>
    </row>
    <row r="414" spans="13:15" x14ac:dyDescent="0.25">
      <c r="M414" s="242"/>
      <c r="N414" s="242"/>
      <c r="O414" s="242"/>
    </row>
    <row r="415" spans="13:15" x14ac:dyDescent="0.25">
      <c r="M415" s="242"/>
      <c r="N415" s="242"/>
      <c r="O415" s="242"/>
    </row>
    <row r="416" spans="13:15" x14ac:dyDescent="0.25">
      <c r="M416" s="242"/>
      <c r="N416" s="242"/>
      <c r="O416" s="242"/>
    </row>
    <row r="417" spans="13:15" x14ac:dyDescent="0.25">
      <c r="M417" s="242"/>
      <c r="N417" s="242"/>
      <c r="O417" s="242"/>
    </row>
    <row r="418" spans="13:15" x14ac:dyDescent="0.25">
      <c r="M418" s="242"/>
      <c r="N418" s="242"/>
      <c r="O418" s="242"/>
    </row>
    <row r="419" spans="13:15" x14ac:dyDescent="0.25">
      <c r="M419" s="242"/>
      <c r="N419" s="242"/>
      <c r="O419" s="242"/>
    </row>
    <row r="420" spans="13:15" x14ac:dyDescent="0.25">
      <c r="M420" s="242"/>
      <c r="N420" s="242"/>
      <c r="O420" s="242"/>
    </row>
    <row r="421" spans="13:15" x14ac:dyDescent="0.25">
      <c r="M421" s="242"/>
      <c r="N421" s="242"/>
      <c r="O421" s="242"/>
    </row>
    <row r="422" spans="13:15" x14ac:dyDescent="0.25">
      <c r="M422" s="242"/>
      <c r="N422" s="242"/>
      <c r="O422" s="242"/>
    </row>
    <row r="423" spans="13:15" x14ac:dyDescent="0.25">
      <c r="M423" s="242"/>
      <c r="N423" s="242"/>
      <c r="O423" s="242"/>
    </row>
    <row r="424" spans="13:15" x14ac:dyDescent="0.25">
      <c r="M424" s="242"/>
      <c r="N424" s="242"/>
      <c r="O424" s="242"/>
    </row>
    <row r="425" spans="13:15" x14ac:dyDescent="0.25">
      <c r="M425" s="242"/>
      <c r="N425" s="242"/>
      <c r="O425" s="242"/>
    </row>
    <row r="426" spans="13:15" x14ac:dyDescent="0.25">
      <c r="M426" s="242"/>
      <c r="N426" s="242"/>
      <c r="O426" s="242"/>
    </row>
    <row r="427" spans="13:15" x14ac:dyDescent="0.25">
      <c r="M427" s="242"/>
      <c r="N427" s="242"/>
      <c r="O427" s="242"/>
    </row>
    <row r="428" spans="13:15" x14ac:dyDescent="0.25">
      <c r="M428" s="242"/>
      <c r="N428" s="242"/>
      <c r="O428" s="242"/>
    </row>
    <row r="429" spans="13:15" x14ac:dyDescent="0.25">
      <c r="M429" s="242"/>
      <c r="N429" s="242"/>
      <c r="O429" s="242"/>
    </row>
    <row r="430" spans="13:15" x14ac:dyDescent="0.25">
      <c r="M430" s="242"/>
      <c r="N430" s="242"/>
      <c r="O430" s="242"/>
    </row>
    <row r="431" spans="13:15" x14ac:dyDescent="0.25">
      <c r="M431" s="242"/>
      <c r="N431" s="242"/>
      <c r="O431" s="242"/>
    </row>
    <row r="432" spans="13:15" x14ac:dyDescent="0.25">
      <c r="M432" s="242"/>
      <c r="N432" s="242"/>
      <c r="O432" s="242"/>
    </row>
    <row r="433" spans="13:15" x14ac:dyDescent="0.25">
      <c r="M433" s="242"/>
      <c r="N433" s="242"/>
      <c r="O433" s="242"/>
    </row>
    <row r="434" spans="13:15" x14ac:dyDescent="0.25">
      <c r="M434" s="242"/>
      <c r="N434" s="242"/>
      <c r="O434" s="242"/>
    </row>
    <row r="435" spans="13:15" x14ac:dyDescent="0.25">
      <c r="M435" s="242"/>
      <c r="N435" s="242"/>
      <c r="O435" s="242"/>
    </row>
    <row r="436" spans="13:15" x14ac:dyDescent="0.25">
      <c r="M436" s="242"/>
      <c r="N436" s="242"/>
      <c r="O436" s="242"/>
    </row>
    <row r="437" spans="13:15" x14ac:dyDescent="0.25">
      <c r="M437" s="242"/>
      <c r="N437" s="242"/>
      <c r="O437" s="242"/>
    </row>
    <row r="438" spans="13:15" x14ac:dyDescent="0.25">
      <c r="M438" s="242"/>
      <c r="N438" s="242"/>
      <c r="O438" s="242"/>
    </row>
    <row r="439" spans="13:15" x14ac:dyDescent="0.25">
      <c r="M439" s="242"/>
      <c r="N439" s="242"/>
      <c r="O439" s="242"/>
    </row>
    <row r="440" spans="13:15" x14ac:dyDescent="0.25">
      <c r="M440" s="242"/>
      <c r="N440" s="242"/>
      <c r="O440" s="242"/>
    </row>
    <row r="441" spans="13:15" x14ac:dyDescent="0.25">
      <c r="M441" s="242"/>
      <c r="N441" s="242"/>
      <c r="O441" s="242"/>
    </row>
    <row r="442" spans="13:15" x14ac:dyDescent="0.25">
      <c r="M442" s="242"/>
      <c r="N442" s="242"/>
      <c r="O442" s="242"/>
    </row>
    <row r="443" spans="13:15" x14ac:dyDescent="0.25">
      <c r="M443" s="242"/>
      <c r="N443" s="242"/>
      <c r="O443" s="242"/>
    </row>
    <row r="444" spans="13:15" x14ac:dyDescent="0.25">
      <c r="M444" s="242"/>
      <c r="N444" s="242"/>
      <c r="O444" s="242"/>
    </row>
    <row r="445" spans="13:15" x14ac:dyDescent="0.25">
      <c r="M445" s="242"/>
      <c r="N445" s="242"/>
      <c r="O445" s="242"/>
    </row>
    <row r="446" spans="13:15" x14ac:dyDescent="0.25">
      <c r="M446" s="242"/>
      <c r="N446" s="242"/>
      <c r="O446" s="242"/>
    </row>
    <row r="447" spans="13:15" x14ac:dyDescent="0.25">
      <c r="M447" s="242"/>
      <c r="N447" s="242"/>
      <c r="O447" s="242"/>
    </row>
    <row r="448" spans="13:15" x14ac:dyDescent="0.25">
      <c r="M448" s="242"/>
      <c r="N448" s="242"/>
      <c r="O448" s="242"/>
    </row>
    <row r="449" spans="13:15" x14ac:dyDescent="0.25">
      <c r="M449" s="242"/>
      <c r="N449" s="242"/>
      <c r="O449" s="242"/>
    </row>
    <row r="450" spans="13:15" x14ac:dyDescent="0.25">
      <c r="M450" s="242"/>
      <c r="N450" s="242"/>
      <c r="O450" s="242"/>
    </row>
    <row r="451" spans="13:15" x14ac:dyDescent="0.25">
      <c r="M451" s="242"/>
      <c r="N451" s="242"/>
      <c r="O451" s="242"/>
    </row>
    <row r="452" spans="13:15" x14ac:dyDescent="0.25">
      <c r="M452" s="242"/>
      <c r="N452" s="242"/>
      <c r="O452" s="242"/>
    </row>
    <row r="453" spans="13:15" x14ac:dyDescent="0.25">
      <c r="M453" s="242"/>
      <c r="N453" s="242"/>
      <c r="O453" s="242"/>
    </row>
    <row r="454" spans="13:15" x14ac:dyDescent="0.25">
      <c r="M454" s="242"/>
      <c r="N454" s="242"/>
      <c r="O454" s="242"/>
    </row>
    <row r="455" spans="13:15" x14ac:dyDescent="0.25">
      <c r="M455" s="242"/>
      <c r="N455" s="242"/>
      <c r="O455" s="242"/>
    </row>
    <row r="456" spans="13:15" x14ac:dyDescent="0.25">
      <c r="M456" s="242"/>
      <c r="N456" s="242"/>
      <c r="O456" s="242"/>
    </row>
    <row r="457" spans="13:15" x14ac:dyDescent="0.25">
      <c r="M457" s="242"/>
      <c r="N457" s="242"/>
      <c r="O457" s="242"/>
    </row>
    <row r="458" spans="13:15" x14ac:dyDescent="0.25">
      <c r="M458" s="242"/>
      <c r="N458" s="242"/>
      <c r="O458" s="242"/>
    </row>
    <row r="459" spans="13:15" x14ac:dyDescent="0.25">
      <c r="M459" s="242"/>
      <c r="N459" s="242"/>
      <c r="O459" s="242"/>
    </row>
    <row r="460" spans="13:15" x14ac:dyDescent="0.25">
      <c r="M460" s="242"/>
      <c r="N460" s="242"/>
      <c r="O460" s="242"/>
    </row>
    <row r="461" spans="13:15" x14ac:dyDescent="0.25">
      <c r="M461" s="242"/>
      <c r="N461" s="242"/>
      <c r="O461" s="242"/>
    </row>
    <row r="462" spans="13:15" x14ac:dyDescent="0.25">
      <c r="M462" s="242"/>
      <c r="N462" s="242"/>
      <c r="O462" s="242"/>
    </row>
    <row r="463" spans="13:15" x14ac:dyDescent="0.25">
      <c r="M463" s="242"/>
      <c r="N463" s="242"/>
      <c r="O463" s="242"/>
    </row>
    <row r="464" spans="13:15" x14ac:dyDescent="0.25">
      <c r="M464" s="242"/>
      <c r="N464" s="242"/>
      <c r="O464" s="242"/>
    </row>
    <row r="465" spans="13:15" x14ac:dyDescent="0.25">
      <c r="M465" s="242"/>
      <c r="N465" s="242"/>
      <c r="O465" s="242"/>
    </row>
    <row r="466" spans="13:15" x14ac:dyDescent="0.25">
      <c r="M466" s="242"/>
      <c r="N466" s="242"/>
      <c r="O466" s="242"/>
    </row>
    <row r="467" spans="13:15" x14ac:dyDescent="0.25">
      <c r="M467" s="242"/>
      <c r="N467" s="242"/>
      <c r="O467" s="242"/>
    </row>
    <row r="468" spans="13:15" x14ac:dyDescent="0.25">
      <c r="M468" s="242"/>
      <c r="N468" s="242"/>
      <c r="O468" s="242"/>
    </row>
    <row r="469" spans="13:15" x14ac:dyDescent="0.25">
      <c r="M469" s="242"/>
      <c r="N469" s="242"/>
      <c r="O469" s="242"/>
    </row>
    <row r="470" spans="13:15" x14ac:dyDescent="0.25">
      <c r="M470" s="242"/>
      <c r="N470" s="242"/>
      <c r="O470" s="242"/>
    </row>
    <row r="471" spans="13:15" x14ac:dyDescent="0.25">
      <c r="M471" s="242"/>
      <c r="N471" s="242"/>
      <c r="O471" s="242"/>
    </row>
    <row r="472" spans="13:15" x14ac:dyDescent="0.25">
      <c r="M472" s="242"/>
      <c r="N472" s="242"/>
      <c r="O472" s="242"/>
    </row>
    <row r="473" spans="13:15" x14ac:dyDescent="0.25">
      <c r="M473" s="242"/>
      <c r="N473" s="242"/>
      <c r="O473" s="242"/>
    </row>
    <row r="474" spans="13:15" x14ac:dyDescent="0.25">
      <c r="M474" s="242"/>
      <c r="N474" s="242"/>
      <c r="O474" s="242"/>
    </row>
    <row r="475" spans="13:15" x14ac:dyDescent="0.25">
      <c r="M475" s="242"/>
      <c r="N475" s="242"/>
      <c r="O475" s="242"/>
    </row>
    <row r="476" spans="13:15" x14ac:dyDescent="0.25">
      <c r="M476" s="242"/>
      <c r="N476" s="242"/>
      <c r="O476" s="242"/>
    </row>
    <row r="477" spans="13:15" x14ac:dyDescent="0.25">
      <c r="M477" s="242"/>
      <c r="N477" s="242"/>
      <c r="O477" s="242"/>
    </row>
    <row r="478" spans="13:15" x14ac:dyDescent="0.25">
      <c r="M478" s="242"/>
      <c r="N478" s="242"/>
      <c r="O478" s="242"/>
    </row>
    <row r="479" spans="13:15" x14ac:dyDescent="0.25">
      <c r="M479" s="242"/>
      <c r="N479" s="242"/>
      <c r="O479" s="242"/>
    </row>
    <row r="480" spans="13:15" x14ac:dyDescent="0.25">
      <c r="M480" s="242"/>
      <c r="N480" s="242"/>
      <c r="O480" s="242"/>
    </row>
    <row r="481" spans="13:15" x14ac:dyDescent="0.25">
      <c r="M481" s="242"/>
      <c r="N481" s="242"/>
      <c r="O481" s="242"/>
    </row>
    <row r="482" spans="13:15" x14ac:dyDescent="0.25">
      <c r="M482" s="242"/>
      <c r="N482" s="242"/>
      <c r="O482" s="242"/>
    </row>
    <row r="483" spans="13:15" x14ac:dyDescent="0.25">
      <c r="M483" s="242"/>
      <c r="N483" s="242"/>
      <c r="O483" s="242"/>
    </row>
    <row r="484" spans="13:15" x14ac:dyDescent="0.25">
      <c r="M484" s="242"/>
      <c r="N484" s="242"/>
      <c r="O484" s="242"/>
    </row>
    <row r="485" spans="13:15" x14ac:dyDescent="0.25">
      <c r="M485" s="242"/>
      <c r="N485" s="242"/>
      <c r="O485" s="242"/>
    </row>
    <row r="486" spans="13:15" x14ac:dyDescent="0.25">
      <c r="M486" s="242"/>
      <c r="N486" s="242"/>
      <c r="O486" s="242"/>
    </row>
    <row r="487" spans="13:15" x14ac:dyDescent="0.25">
      <c r="M487" s="242"/>
      <c r="N487" s="242"/>
      <c r="O487" s="242"/>
    </row>
    <row r="488" spans="13:15" x14ac:dyDescent="0.25">
      <c r="M488" s="242"/>
      <c r="N488" s="242"/>
      <c r="O488" s="242"/>
    </row>
    <row r="489" spans="13:15" x14ac:dyDescent="0.25">
      <c r="M489" s="242"/>
      <c r="N489" s="242"/>
      <c r="O489" s="242"/>
    </row>
    <row r="490" spans="13:15" x14ac:dyDescent="0.25">
      <c r="M490" s="242"/>
      <c r="N490" s="242"/>
      <c r="O490" s="242"/>
    </row>
    <row r="491" spans="13:15" x14ac:dyDescent="0.25">
      <c r="M491" s="242"/>
      <c r="N491" s="242"/>
      <c r="O491" s="242"/>
    </row>
    <row r="492" spans="13:15" x14ac:dyDescent="0.25">
      <c r="M492" s="242"/>
      <c r="N492" s="242"/>
      <c r="O492" s="242"/>
    </row>
    <row r="493" spans="13:15" x14ac:dyDescent="0.25">
      <c r="M493" s="242"/>
      <c r="N493" s="242"/>
      <c r="O493" s="242"/>
    </row>
    <row r="494" spans="13:15" x14ac:dyDescent="0.25">
      <c r="M494" s="242"/>
      <c r="N494" s="242"/>
      <c r="O494" s="242"/>
    </row>
    <row r="495" spans="13:15" x14ac:dyDescent="0.25">
      <c r="M495" s="242"/>
      <c r="N495" s="242"/>
      <c r="O495" s="242"/>
    </row>
    <row r="496" spans="13:15" x14ac:dyDescent="0.25">
      <c r="M496" s="242"/>
      <c r="N496" s="242"/>
      <c r="O496" s="242"/>
    </row>
    <row r="497" spans="13:15" x14ac:dyDescent="0.25">
      <c r="M497" s="242"/>
      <c r="N497" s="242"/>
      <c r="O497" s="242"/>
    </row>
    <row r="498" spans="13:15" x14ac:dyDescent="0.25">
      <c r="M498" s="242"/>
      <c r="N498" s="242"/>
      <c r="O498" s="242"/>
    </row>
    <row r="499" spans="13:15" x14ac:dyDescent="0.25">
      <c r="M499" s="242"/>
      <c r="N499" s="242"/>
      <c r="O499" s="242"/>
    </row>
    <row r="500" spans="13:15" x14ac:dyDescent="0.25">
      <c r="M500" s="242"/>
      <c r="N500" s="242"/>
      <c r="O500" s="242"/>
    </row>
    <row r="501" spans="13:15" x14ac:dyDescent="0.25">
      <c r="M501" s="242"/>
      <c r="N501" s="242"/>
      <c r="O501" s="242"/>
    </row>
    <row r="502" spans="13:15" x14ac:dyDescent="0.25">
      <c r="M502" s="242"/>
      <c r="N502" s="242"/>
      <c r="O502" s="242"/>
    </row>
    <row r="503" spans="13:15" x14ac:dyDescent="0.25">
      <c r="M503" s="242"/>
      <c r="N503" s="242"/>
      <c r="O503" s="242"/>
    </row>
    <row r="504" spans="13:15" x14ac:dyDescent="0.25">
      <c r="M504" s="242"/>
      <c r="N504" s="242"/>
      <c r="O504" s="242"/>
    </row>
    <row r="505" spans="13:15" x14ac:dyDescent="0.25">
      <c r="M505" s="242"/>
      <c r="N505" s="242"/>
      <c r="O505" s="242"/>
    </row>
    <row r="506" spans="13:15" x14ac:dyDescent="0.25">
      <c r="M506" s="242"/>
      <c r="N506" s="242"/>
      <c r="O506" s="242"/>
    </row>
    <row r="507" spans="13:15" x14ac:dyDescent="0.25">
      <c r="M507" s="242"/>
      <c r="N507" s="242"/>
      <c r="O507" s="242"/>
    </row>
    <row r="508" spans="13:15" x14ac:dyDescent="0.25">
      <c r="M508" s="242"/>
      <c r="N508" s="242"/>
      <c r="O508" s="242"/>
    </row>
    <row r="509" spans="13:15" x14ac:dyDescent="0.25">
      <c r="M509" s="242"/>
      <c r="N509" s="242"/>
      <c r="O509" s="242"/>
    </row>
    <row r="510" spans="13:15" x14ac:dyDescent="0.25">
      <c r="M510" s="242"/>
      <c r="N510" s="242"/>
      <c r="O510" s="242"/>
    </row>
    <row r="511" spans="13:15" x14ac:dyDescent="0.25">
      <c r="M511" s="242"/>
      <c r="N511" s="242"/>
      <c r="O511" s="242"/>
    </row>
    <row r="512" spans="13:15" x14ac:dyDescent="0.25">
      <c r="M512" s="242"/>
      <c r="N512" s="242"/>
      <c r="O512" s="242"/>
    </row>
    <row r="513" spans="13:15" x14ac:dyDescent="0.25">
      <c r="M513" s="242"/>
      <c r="N513" s="242"/>
      <c r="O513" s="242"/>
    </row>
    <row r="514" spans="13:15" x14ac:dyDescent="0.25">
      <c r="M514" s="242"/>
      <c r="N514" s="242"/>
      <c r="O514" s="242"/>
    </row>
    <row r="515" spans="13:15" x14ac:dyDescent="0.25">
      <c r="M515" s="242"/>
      <c r="N515" s="242"/>
      <c r="O515" s="242"/>
    </row>
    <row r="516" spans="13:15" x14ac:dyDescent="0.25">
      <c r="M516" s="242"/>
      <c r="N516" s="242"/>
      <c r="O516" s="242"/>
    </row>
    <row r="517" spans="13:15" x14ac:dyDescent="0.25">
      <c r="M517" s="242"/>
      <c r="N517" s="242"/>
      <c r="O517" s="242"/>
    </row>
    <row r="518" spans="13:15" x14ac:dyDescent="0.25">
      <c r="M518" s="242"/>
      <c r="N518" s="242"/>
      <c r="O518" s="242"/>
    </row>
    <row r="519" spans="13:15" x14ac:dyDescent="0.25">
      <c r="M519" s="242"/>
      <c r="N519" s="242"/>
      <c r="O519" s="242"/>
    </row>
    <row r="520" spans="13:15" x14ac:dyDescent="0.25">
      <c r="M520" s="242"/>
      <c r="N520" s="242"/>
      <c r="O520" s="242"/>
    </row>
    <row r="521" spans="13:15" x14ac:dyDescent="0.25">
      <c r="M521" s="242"/>
      <c r="N521" s="242"/>
      <c r="O521" s="242"/>
    </row>
    <row r="522" spans="13:15" x14ac:dyDescent="0.25">
      <c r="M522" s="242"/>
      <c r="N522" s="242"/>
      <c r="O522" s="242"/>
    </row>
    <row r="523" spans="13:15" x14ac:dyDescent="0.25">
      <c r="M523" s="242"/>
      <c r="N523" s="242"/>
      <c r="O523" s="242"/>
    </row>
    <row r="524" spans="13:15" x14ac:dyDescent="0.25">
      <c r="M524" s="242"/>
      <c r="N524" s="242"/>
      <c r="O524" s="242"/>
    </row>
    <row r="525" spans="13:15" x14ac:dyDescent="0.25">
      <c r="M525" s="242"/>
      <c r="N525" s="242"/>
      <c r="O525" s="242"/>
    </row>
    <row r="526" spans="13:15" x14ac:dyDescent="0.25">
      <c r="M526" s="242"/>
      <c r="N526" s="242"/>
      <c r="O526" s="242"/>
    </row>
    <row r="527" spans="13:15" x14ac:dyDescent="0.25">
      <c r="M527" s="242"/>
      <c r="N527" s="242"/>
      <c r="O527" s="242"/>
    </row>
    <row r="528" spans="13:15" x14ac:dyDescent="0.25">
      <c r="M528" s="242"/>
      <c r="N528" s="242"/>
      <c r="O528" s="242"/>
    </row>
    <row r="529" spans="13:15" x14ac:dyDescent="0.25">
      <c r="M529" s="242"/>
      <c r="N529" s="242"/>
      <c r="O529" s="242"/>
    </row>
    <row r="530" spans="13:15" x14ac:dyDescent="0.25">
      <c r="M530" s="242"/>
      <c r="N530" s="242"/>
      <c r="O530" s="242"/>
    </row>
    <row r="531" spans="13:15" x14ac:dyDescent="0.25">
      <c r="M531" s="242"/>
      <c r="N531" s="242"/>
      <c r="O531" s="242"/>
    </row>
    <row r="532" spans="13:15" x14ac:dyDescent="0.25">
      <c r="M532" s="242"/>
      <c r="N532" s="242"/>
      <c r="O532" s="242"/>
    </row>
    <row r="533" spans="13:15" x14ac:dyDescent="0.25">
      <c r="M533" s="242"/>
      <c r="N533" s="242"/>
      <c r="O533" s="242"/>
    </row>
    <row r="534" spans="13:15" x14ac:dyDescent="0.25">
      <c r="M534" s="242"/>
      <c r="N534" s="242"/>
      <c r="O534" s="242"/>
    </row>
    <row r="535" spans="13:15" x14ac:dyDescent="0.25">
      <c r="M535" s="242"/>
      <c r="N535" s="242"/>
      <c r="O535" s="242"/>
    </row>
    <row r="536" spans="13:15" x14ac:dyDescent="0.25">
      <c r="M536" s="242"/>
      <c r="N536" s="242"/>
      <c r="O536" s="242"/>
    </row>
    <row r="537" spans="13:15" x14ac:dyDescent="0.25">
      <c r="M537" s="242"/>
      <c r="N537" s="242"/>
      <c r="O537" s="242"/>
    </row>
    <row r="538" spans="13:15" x14ac:dyDescent="0.25">
      <c r="M538" s="242"/>
      <c r="N538" s="242"/>
      <c r="O538" s="242"/>
    </row>
    <row r="539" spans="13:15" x14ac:dyDescent="0.25">
      <c r="M539" s="242"/>
      <c r="N539" s="242"/>
      <c r="O539" s="242"/>
    </row>
    <row r="540" spans="13:15" x14ac:dyDescent="0.25">
      <c r="M540" s="242"/>
      <c r="N540" s="242"/>
      <c r="O540" s="242"/>
    </row>
    <row r="541" spans="13:15" x14ac:dyDescent="0.25">
      <c r="M541" s="242"/>
      <c r="N541" s="242"/>
      <c r="O541" s="242"/>
    </row>
    <row r="542" spans="13:15" x14ac:dyDescent="0.25">
      <c r="M542" s="242"/>
      <c r="N542" s="242"/>
      <c r="O542" s="242"/>
    </row>
    <row r="543" spans="13:15" x14ac:dyDescent="0.25">
      <c r="M543" s="242"/>
      <c r="N543" s="242"/>
      <c r="O543" s="242"/>
    </row>
    <row r="544" spans="13:15" x14ac:dyDescent="0.25">
      <c r="M544" s="242"/>
      <c r="N544" s="242"/>
      <c r="O544" s="242"/>
    </row>
    <row r="545" spans="13:15" x14ac:dyDescent="0.25">
      <c r="M545" s="242"/>
      <c r="N545" s="242"/>
      <c r="O545" s="242"/>
    </row>
    <row r="546" spans="13:15" x14ac:dyDescent="0.25">
      <c r="M546" s="242"/>
      <c r="N546" s="242"/>
      <c r="O546" s="242"/>
    </row>
    <row r="547" spans="13:15" x14ac:dyDescent="0.25">
      <c r="M547" s="242"/>
      <c r="N547" s="242"/>
      <c r="O547" s="242"/>
    </row>
    <row r="548" spans="13:15" x14ac:dyDescent="0.25">
      <c r="M548" s="242"/>
      <c r="N548" s="242"/>
      <c r="O548" s="242"/>
    </row>
    <row r="549" spans="13:15" x14ac:dyDescent="0.25">
      <c r="M549" s="242"/>
      <c r="N549" s="242"/>
      <c r="O549" s="242"/>
    </row>
    <row r="550" spans="13:15" x14ac:dyDescent="0.25">
      <c r="M550" s="242"/>
      <c r="N550" s="242"/>
      <c r="O550" s="242"/>
    </row>
    <row r="551" spans="13:15" x14ac:dyDescent="0.25">
      <c r="M551" s="242"/>
      <c r="N551" s="242"/>
      <c r="O551" s="242"/>
    </row>
    <row r="552" spans="13:15" x14ac:dyDescent="0.25">
      <c r="M552" s="242"/>
      <c r="N552" s="242"/>
      <c r="O552" s="242"/>
    </row>
    <row r="553" spans="13:15" x14ac:dyDescent="0.25">
      <c r="M553" s="242"/>
      <c r="N553" s="242"/>
      <c r="O553" s="242"/>
    </row>
    <row r="554" spans="13:15" x14ac:dyDescent="0.25">
      <c r="M554" s="242"/>
      <c r="N554" s="242"/>
      <c r="O554" s="242"/>
    </row>
    <row r="555" spans="13:15" x14ac:dyDescent="0.25">
      <c r="M555" s="242"/>
      <c r="N555" s="242"/>
      <c r="O555" s="242"/>
    </row>
    <row r="556" spans="13:15" x14ac:dyDescent="0.25">
      <c r="M556" s="242"/>
      <c r="N556" s="242"/>
      <c r="O556" s="242"/>
    </row>
    <row r="557" spans="13:15" x14ac:dyDescent="0.25">
      <c r="M557" s="242"/>
      <c r="N557" s="242"/>
      <c r="O557" s="242"/>
    </row>
    <row r="558" spans="13:15" x14ac:dyDescent="0.25">
      <c r="M558" s="242"/>
      <c r="N558" s="242"/>
      <c r="O558" s="242"/>
    </row>
    <row r="559" spans="13:15" x14ac:dyDescent="0.25">
      <c r="M559" s="242"/>
      <c r="N559" s="242"/>
      <c r="O559" s="242"/>
    </row>
    <row r="560" spans="13:15" x14ac:dyDescent="0.25">
      <c r="M560" s="242"/>
      <c r="N560" s="242"/>
      <c r="O560" s="242"/>
    </row>
    <row r="561" spans="13:15" x14ac:dyDescent="0.25">
      <c r="M561" s="242"/>
      <c r="N561" s="242"/>
      <c r="O561" s="242"/>
    </row>
    <row r="562" spans="13:15" x14ac:dyDescent="0.25">
      <c r="M562" s="242"/>
      <c r="N562" s="242"/>
      <c r="O562" s="242"/>
    </row>
    <row r="563" spans="13:15" x14ac:dyDescent="0.25">
      <c r="M563" s="242"/>
      <c r="N563" s="242"/>
      <c r="O563" s="242"/>
    </row>
    <row r="564" spans="13:15" x14ac:dyDescent="0.25">
      <c r="M564" s="242"/>
      <c r="N564" s="242"/>
      <c r="O564" s="242"/>
    </row>
    <row r="565" spans="13:15" x14ac:dyDescent="0.25">
      <c r="M565" s="242"/>
      <c r="N565" s="242"/>
      <c r="O565" s="242"/>
    </row>
    <row r="566" spans="13:15" x14ac:dyDescent="0.25">
      <c r="M566" s="242"/>
      <c r="N566" s="242"/>
      <c r="O566" s="242"/>
    </row>
    <row r="567" spans="13:15" x14ac:dyDescent="0.25">
      <c r="M567" s="242"/>
      <c r="N567" s="242"/>
      <c r="O567" s="242"/>
    </row>
    <row r="568" spans="13:15" x14ac:dyDescent="0.25">
      <c r="M568" s="242"/>
      <c r="N568" s="242"/>
      <c r="O568" s="242"/>
    </row>
    <row r="569" spans="13:15" x14ac:dyDescent="0.25">
      <c r="M569" s="242"/>
      <c r="N569" s="242"/>
      <c r="O569" s="242"/>
    </row>
    <row r="570" spans="13:15" x14ac:dyDescent="0.25">
      <c r="M570" s="242"/>
      <c r="N570" s="242"/>
      <c r="O570" s="242"/>
    </row>
    <row r="571" spans="13:15" x14ac:dyDescent="0.25">
      <c r="M571" s="242"/>
      <c r="N571" s="242"/>
      <c r="O571" s="242"/>
    </row>
    <row r="572" spans="13:15" x14ac:dyDescent="0.25">
      <c r="M572" s="242"/>
      <c r="N572" s="242"/>
      <c r="O572" s="242"/>
    </row>
    <row r="573" spans="13:15" x14ac:dyDescent="0.25">
      <c r="M573" s="242"/>
      <c r="N573" s="242"/>
      <c r="O573" s="242"/>
    </row>
    <row r="574" spans="13:15" x14ac:dyDescent="0.25">
      <c r="M574" s="242"/>
      <c r="N574" s="242"/>
      <c r="O574" s="242"/>
    </row>
    <row r="575" spans="13:15" x14ac:dyDescent="0.25">
      <c r="M575" s="242"/>
      <c r="N575" s="242"/>
      <c r="O575" s="242"/>
    </row>
    <row r="576" spans="13:15" x14ac:dyDescent="0.25">
      <c r="M576" s="242"/>
      <c r="N576" s="242"/>
      <c r="O576" s="242"/>
    </row>
    <row r="577" spans="13:15" x14ac:dyDescent="0.25">
      <c r="M577" s="242"/>
      <c r="N577" s="242"/>
      <c r="O577" s="242"/>
    </row>
    <row r="578" spans="13:15" x14ac:dyDescent="0.25">
      <c r="M578" s="242"/>
      <c r="N578" s="242"/>
      <c r="O578" s="242"/>
    </row>
    <row r="579" spans="13:15" x14ac:dyDescent="0.25">
      <c r="M579" s="242"/>
      <c r="N579" s="242"/>
      <c r="O579" s="242"/>
    </row>
    <row r="580" spans="13:15" x14ac:dyDescent="0.25">
      <c r="M580" s="242"/>
      <c r="N580" s="242"/>
      <c r="O580" s="242"/>
    </row>
    <row r="581" spans="13:15" x14ac:dyDescent="0.25">
      <c r="M581" s="242"/>
      <c r="N581" s="242"/>
      <c r="O581" s="242"/>
    </row>
    <row r="582" spans="13:15" x14ac:dyDescent="0.25">
      <c r="M582" s="242"/>
      <c r="N582" s="242"/>
      <c r="O582" s="242"/>
    </row>
    <row r="583" spans="13:15" x14ac:dyDescent="0.25">
      <c r="M583" s="242"/>
      <c r="N583" s="242"/>
      <c r="O583" s="242"/>
    </row>
    <row r="584" spans="13:15" x14ac:dyDescent="0.25">
      <c r="M584" s="242"/>
      <c r="N584" s="242"/>
      <c r="O584" s="242"/>
    </row>
    <row r="585" spans="13:15" x14ac:dyDescent="0.25">
      <c r="M585" s="242"/>
      <c r="N585" s="242"/>
      <c r="O585" s="242"/>
    </row>
    <row r="586" spans="13:15" x14ac:dyDescent="0.25">
      <c r="M586" s="242"/>
      <c r="N586" s="242"/>
      <c r="O586" s="242"/>
    </row>
    <row r="587" spans="13:15" x14ac:dyDescent="0.25">
      <c r="M587" s="242"/>
      <c r="N587" s="242"/>
      <c r="O587" s="242"/>
    </row>
    <row r="588" spans="13:15" x14ac:dyDescent="0.25">
      <c r="M588" s="242"/>
      <c r="N588" s="242"/>
      <c r="O588" s="242"/>
    </row>
    <row r="589" spans="13:15" x14ac:dyDescent="0.25">
      <c r="M589" s="242"/>
      <c r="N589" s="242"/>
      <c r="O589" s="242"/>
    </row>
    <row r="590" spans="13:15" x14ac:dyDescent="0.25">
      <c r="M590" s="242"/>
      <c r="N590" s="242"/>
      <c r="O590" s="242"/>
    </row>
    <row r="591" spans="13:15" x14ac:dyDescent="0.25">
      <c r="M591" s="242"/>
      <c r="N591" s="242"/>
      <c r="O591" s="242"/>
    </row>
    <row r="592" spans="13:15" x14ac:dyDescent="0.25">
      <c r="M592" s="242"/>
      <c r="N592" s="242"/>
      <c r="O592" s="242"/>
    </row>
    <row r="593" spans="13:15" x14ac:dyDescent="0.25">
      <c r="M593" s="242"/>
      <c r="N593" s="242"/>
      <c r="O593" s="242"/>
    </row>
    <row r="594" spans="13:15" x14ac:dyDescent="0.25">
      <c r="M594" s="242"/>
      <c r="N594" s="242"/>
      <c r="O594" s="242"/>
    </row>
    <row r="595" spans="13:15" x14ac:dyDescent="0.25">
      <c r="M595" s="242"/>
      <c r="N595" s="242"/>
      <c r="O595" s="242"/>
    </row>
    <row r="596" spans="13:15" x14ac:dyDescent="0.25">
      <c r="M596" s="242"/>
      <c r="N596" s="242"/>
      <c r="O596" s="242"/>
    </row>
    <row r="597" spans="13:15" x14ac:dyDescent="0.25">
      <c r="M597" s="242"/>
      <c r="N597" s="242"/>
      <c r="O597" s="242"/>
    </row>
    <row r="598" spans="13:15" x14ac:dyDescent="0.25">
      <c r="M598" s="242"/>
      <c r="N598" s="242"/>
      <c r="O598" s="242"/>
    </row>
    <row r="599" spans="13:15" x14ac:dyDescent="0.25">
      <c r="M599" s="242"/>
      <c r="N599" s="242"/>
      <c r="O599" s="242"/>
    </row>
    <row r="600" spans="13:15" x14ac:dyDescent="0.25">
      <c r="M600" s="242"/>
      <c r="N600" s="242"/>
      <c r="O600" s="242"/>
    </row>
    <row r="601" spans="13:15" x14ac:dyDescent="0.25">
      <c r="M601" s="242"/>
      <c r="N601" s="242"/>
      <c r="O601" s="242"/>
    </row>
    <row r="602" spans="13:15" x14ac:dyDescent="0.25">
      <c r="M602" s="242"/>
      <c r="N602" s="242"/>
      <c r="O602" s="242"/>
    </row>
    <row r="603" spans="13:15" x14ac:dyDescent="0.25">
      <c r="M603" s="242"/>
      <c r="N603" s="242"/>
      <c r="O603" s="242"/>
    </row>
    <row r="604" spans="13:15" x14ac:dyDescent="0.25">
      <c r="M604" s="242"/>
      <c r="N604" s="242"/>
      <c r="O604" s="242"/>
    </row>
    <row r="605" spans="13:15" x14ac:dyDescent="0.25">
      <c r="M605" s="242"/>
      <c r="N605" s="242"/>
      <c r="O605" s="242"/>
    </row>
    <row r="606" spans="13:15" x14ac:dyDescent="0.25">
      <c r="M606" s="242"/>
      <c r="N606" s="242"/>
      <c r="O606" s="242"/>
    </row>
    <row r="607" spans="13:15" x14ac:dyDescent="0.25">
      <c r="M607" s="242"/>
      <c r="N607" s="242"/>
      <c r="O607" s="242"/>
    </row>
    <row r="608" spans="13:15" x14ac:dyDescent="0.25">
      <c r="M608" s="242"/>
      <c r="N608" s="242"/>
      <c r="O608" s="242"/>
    </row>
    <row r="609" spans="13:15" x14ac:dyDescent="0.25">
      <c r="M609" s="242"/>
      <c r="N609" s="242"/>
      <c r="O609" s="242"/>
    </row>
    <row r="610" spans="13:15" x14ac:dyDescent="0.25">
      <c r="M610" s="242"/>
      <c r="N610" s="242"/>
      <c r="O610" s="242"/>
    </row>
    <row r="611" spans="13:15" x14ac:dyDescent="0.25">
      <c r="M611" s="242"/>
      <c r="N611" s="242"/>
      <c r="O611" s="242"/>
    </row>
    <row r="612" spans="13:15" x14ac:dyDescent="0.25">
      <c r="M612" s="242"/>
      <c r="N612" s="242"/>
      <c r="O612" s="242"/>
    </row>
    <row r="613" spans="13:15" x14ac:dyDescent="0.25">
      <c r="M613" s="242"/>
      <c r="N613" s="242"/>
      <c r="O613" s="242"/>
    </row>
    <row r="614" spans="13:15" x14ac:dyDescent="0.25">
      <c r="M614" s="242"/>
      <c r="N614" s="242"/>
      <c r="O614" s="242"/>
    </row>
    <row r="615" spans="13:15" x14ac:dyDescent="0.25">
      <c r="M615" s="242"/>
      <c r="N615" s="242"/>
      <c r="O615" s="242"/>
    </row>
    <row r="616" spans="13:15" x14ac:dyDescent="0.25">
      <c r="M616" s="242"/>
      <c r="N616" s="242"/>
      <c r="O616" s="242"/>
    </row>
    <row r="617" spans="13:15" x14ac:dyDescent="0.25">
      <c r="M617" s="242"/>
      <c r="N617" s="242"/>
      <c r="O617" s="242"/>
    </row>
    <row r="618" spans="13:15" x14ac:dyDescent="0.25">
      <c r="M618" s="242"/>
      <c r="N618" s="242"/>
      <c r="O618" s="242"/>
    </row>
    <row r="619" spans="13:15" x14ac:dyDescent="0.25">
      <c r="M619" s="242"/>
      <c r="N619" s="242"/>
      <c r="O619" s="242"/>
    </row>
    <row r="620" spans="13:15" x14ac:dyDescent="0.25">
      <c r="M620" s="242"/>
      <c r="N620" s="242"/>
      <c r="O620" s="242"/>
    </row>
    <row r="621" spans="13:15" x14ac:dyDescent="0.25">
      <c r="M621" s="242"/>
      <c r="N621" s="242"/>
      <c r="O621" s="242"/>
    </row>
    <row r="622" spans="13:15" x14ac:dyDescent="0.25">
      <c r="M622" s="242"/>
      <c r="N622" s="242"/>
      <c r="O622" s="242"/>
    </row>
    <row r="623" spans="13:15" x14ac:dyDescent="0.25">
      <c r="M623" s="242"/>
      <c r="N623" s="242"/>
      <c r="O623" s="242"/>
    </row>
    <row r="624" spans="13:15" x14ac:dyDescent="0.25">
      <c r="M624" s="242"/>
      <c r="N624" s="242"/>
      <c r="O624" s="242"/>
    </row>
    <row r="625" spans="13:15" x14ac:dyDescent="0.25">
      <c r="M625" s="242"/>
      <c r="N625" s="242"/>
      <c r="O625" s="242"/>
    </row>
    <row r="626" spans="13:15" x14ac:dyDescent="0.25">
      <c r="M626" s="242"/>
      <c r="N626" s="242"/>
      <c r="O626" s="242"/>
    </row>
    <row r="627" spans="13:15" x14ac:dyDescent="0.25">
      <c r="M627" s="242"/>
      <c r="N627" s="242"/>
      <c r="O627" s="242"/>
    </row>
    <row r="628" spans="13:15" x14ac:dyDescent="0.25">
      <c r="M628" s="242"/>
      <c r="N628" s="242"/>
      <c r="O628" s="242"/>
    </row>
    <row r="629" spans="13:15" x14ac:dyDescent="0.25">
      <c r="M629" s="242"/>
      <c r="N629" s="242"/>
      <c r="O629" s="242"/>
    </row>
    <row r="630" spans="13:15" x14ac:dyDescent="0.25">
      <c r="M630" s="242"/>
      <c r="N630" s="242"/>
      <c r="O630" s="242"/>
    </row>
    <row r="631" spans="13:15" x14ac:dyDescent="0.25">
      <c r="M631" s="242"/>
      <c r="N631" s="242"/>
      <c r="O631" s="242"/>
    </row>
    <row r="632" spans="13:15" x14ac:dyDescent="0.25">
      <c r="M632" s="242"/>
      <c r="N632" s="242"/>
      <c r="O632" s="242"/>
    </row>
    <row r="633" spans="13:15" x14ac:dyDescent="0.25">
      <c r="M633" s="242"/>
      <c r="N633" s="242"/>
      <c r="O633" s="242"/>
    </row>
    <row r="634" spans="13:15" x14ac:dyDescent="0.25">
      <c r="M634" s="242"/>
      <c r="N634" s="242"/>
      <c r="O634" s="242"/>
    </row>
    <row r="635" spans="13:15" x14ac:dyDescent="0.25">
      <c r="M635" s="242"/>
      <c r="N635" s="242"/>
      <c r="O635" s="242"/>
    </row>
    <row r="636" spans="13:15" x14ac:dyDescent="0.25">
      <c r="M636" s="242"/>
      <c r="N636" s="242"/>
      <c r="O636" s="242"/>
    </row>
    <row r="637" spans="13:15" x14ac:dyDescent="0.25">
      <c r="M637" s="242"/>
      <c r="N637" s="242"/>
      <c r="O637" s="242"/>
    </row>
    <row r="638" spans="13:15" x14ac:dyDescent="0.25">
      <c r="M638" s="242"/>
      <c r="N638" s="242"/>
      <c r="O638" s="242"/>
    </row>
    <row r="639" spans="13:15" x14ac:dyDescent="0.25">
      <c r="M639" s="242"/>
      <c r="N639" s="242"/>
      <c r="O639" s="242"/>
    </row>
    <row r="640" spans="13:15" x14ac:dyDescent="0.25">
      <c r="M640" s="242"/>
      <c r="N640" s="242"/>
      <c r="O640" s="242"/>
    </row>
    <row r="641" spans="13:15" x14ac:dyDescent="0.25">
      <c r="M641" s="242"/>
      <c r="N641" s="242"/>
      <c r="O641" s="242"/>
    </row>
    <row r="642" spans="13:15" x14ac:dyDescent="0.25">
      <c r="M642" s="242"/>
      <c r="N642" s="242"/>
      <c r="O642" s="242"/>
    </row>
    <row r="643" spans="13:15" x14ac:dyDescent="0.25">
      <c r="M643" s="242"/>
      <c r="N643" s="242"/>
      <c r="O643" s="242"/>
    </row>
    <row r="644" spans="13:15" x14ac:dyDescent="0.25">
      <c r="M644" s="242"/>
      <c r="N644" s="242"/>
      <c r="O644" s="242"/>
    </row>
    <row r="645" spans="13:15" x14ac:dyDescent="0.25">
      <c r="M645" s="242"/>
      <c r="N645" s="242"/>
      <c r="O645" s="242"/>
    </row>
    <row r="646" spans="13:15" x14ac:dyDescent="0.25">
      <c r="M646" s="242"/>
      <c r="N646" s="242"/>
      <c r="O646" s="242"/>
    </row>
    <row r="647" spans="13:15" x14ac:dyDescent="0.25">
      <c r="M647" s="242"/>
      <c r="N647" s="242"/>
      <c r="O647" s="242"/>
    </row>
    <row r="648" spans="13:15" x14ac:dyDescent="0.25">
      <c r="M648" s="242"/>
      <c r="N648" s="242"/>
      <c r="O648" s="242"/>
    </row>
    <row r="649" spans="13:15" x14ac:dyDescent="0.25">
      <c r="M649" s="242"/>
      <c r="N649" s="242"/>
      <c r="O649" s="242"/>
    </row>
    <row r="650" spans="13:15" x14ac:dyDescent="0.25">
      <c r="M650" s="242"/>
      <c r="N650" s="242"/>
      <c r="O650" s="242"/>
    </row>
    <row r="651" spans="13:15" x14ac:dyDescent="0.25">
      <c r="M651" s="242"/>
      <c r="N651" s="242"/>
      <c r="O651" s="242"/>
    </row>
    <row r="652" spans="13:15" x14ac:dyDescent="0.25">
      <c r="M652" s="242"/>
      <c r="N652" s="242"/>
      <c r="O652" s="242"/>
    </row>
    <row r="653" spans="13:15" x14ac:dyDescent="0.25">
      <c r="M653" s="242"/>
      <c r="N653" s="242"/>
      <c r="O653" s="242"/>
    </row>
    <row r="654" spans="13:15" x14ac:dyDescent="0.25">
      <c r="M654" s="242"/>
      <c r="N654" s="242"/>
      <c r="O654" s="242"/>
    </row>
    <row r="655" spans="13:15" x14ac:dyDescent="0.25">
      <c r="M655" s="242"/>
      <c r="N655" s="242"/>
      <c r="O655" s="242"/>
    </row>
    <row r="656" spans="13:15" x14ac:dyDescent="0.25">
      <c r="M656" s="242"/>
      <c r="N656" s="242"/>
      <c r="O656" s="242"/>
    </row>
    <row r="657" spans="13:15" x14ac:dyDescent="0.25">
      <c r="M657" s="242"/>
      <c r="N657" s="242"/>
      <c r="O657" s="242"/>
    </row>
  </sheetData>
  <sheetProtection formatCells="0" formatColumns="0" formatRows="0"/>
  <mergeCells count="26">
    <mergeCell ref="A8:B8"/>
    <mergeCell ref="A79:L79"/>
    <mergeCell ref="A5:B5"/>
    <mergeCell ref="C5:J5"/>
    <mergeCell ref="A6:B6"/>
    <mergeCell ref="C6:J6"/>
    <mergeCell ref="A7:B7"/>
    <mergeCell ref="B11:J11"/>
    <mergeCell ref="A66:B66"/>
    <mergeCell ref="C66:F66"/>
    <mergeCell ref="G66:J66"/>
    <mergeCell ref="A67:B69"/>
    <mergeCell ref="C67:F69"/>
    <mergeCell ref="G67:J69"/>
    <mergeCell ref="A70:B70"/>
    <mergeCell ref="C70:F70"/>
    <mergeCell ref="G70:J70"/>
    <mergeCell ref="A75:B77"/>
    <mergeCell ref="C75:F77"/>
    <mergeCell ref="G75:J77"/>
    <mergeCell ref="A71:B73"/>
    <mergeCell ref="C71:F73"/>
    <mergeCell ref="G71:J73"/>
    <mergeCell ref="A74:B74"/>
    <mergeCell ref="C74:F74"/>
    <mergeCell ref="G74:J74"/>
  </mergeCells>
  <pageMargins left="0.70866141732283472" right="0.70866141732283472" top="0.74803149606299213" bottom="0.74803149606299213" header="0.31496062992125984" footer="0.31496062992125984"/>
  <pageSetup paperSize="9" scale="38" orientation="portrait" horizontalDpi="4294967294" r:id="rId1"/>
  <ignoredErrors>
    <ignoredError sqref="L14" formulaRange="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Fordeling!$A$1:$A$3</xm:f>
          </x14:formula1>
          <xm:sqref>L64 M13:M63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7"/>
  <sheetViews>
    <sheetView zoomScale="95" zoomScaleNormal="95" workbookViewId="0">
      <pane ySplit="12" topLeftCell="A60" activePane="bottomLeft" state="frozen"/>
      <selection activeCell="L7" sqref="L7"/>
      <selection pane="bottomLeft" activeCell="N80" sqref="N80"/>
    </sheetView>
  </sheetViews>
  <sheetFormatPr defaultColWidth="9.42578125" defaultRowHeight="15" x14ac:dyDescent="0.25"/>
  <cols>
    <col min="1" max="1" width="11.140625" style="248" customWidth="1"/>
    <col min="2" max="7" width="11.7109375" style="248" customWidth="1"/>
    <col min="8" max="8" width="14.5703125" style="248" customWidth="1"/>
    <col min="9" max="9" width="12" style="248" customWidth="1"/>
    <col min="10" max="10" width="11.7109375" style="248" customWidth="1"/>
    <col min="11" max="11" width="15.7109375" style="249" customWidth="1"/>
    <col min="12" max="12" width="15.7109375" style="250" customWidth="1"/>
    <col min="13" max="14" width="15.7109375" style="247" customWidth="1"/>
    <col min="15" max="15" width="15.42578125" style="241" customWidth="1"/>
    <col min="16" max="264" width="29.42578125" style="242" customWidth="1"/>
    <col min="265" max="16384" width="9.42578125" style="242"/>
  </cols>
  <sheetData>
    <row r="1" spans="1:18" s="212" customFormat="1" ht="33.6" customHeight="1" x14ac:dyDescent="0.25">
      <c r="A1" s="210" t="s">
        <v>0</v>
      </c>
      <c r="B1" s="211"/>
      <c r="C1" s="211"/>
      <c r="D1" s="211"/>
      <c r="E1" s="211"/>
      <c r="F1" s="211"/>
      <c r="G1" s="211"/>
      <c r="H1" s="211"/>
      <c r="I1" s="211"/>
      <c r="J1" s="211"/>
      <c r="K1" s="211"/>
      <c r="L1" s="211"/>
      <c r="M1" s="211"/>
      <c r="N1" s="211"/>
      <c r="O1" s="211"/>
      <c r="P1" s="211"/>
      <c r="Q1" s="211"/>
    </row>
    <row r="2" spans="1:18" s="214" customFormat="1" x14ac:dyDescent="0.25">
      <c r="A2" s="49" t="s">
        <v>62</v>
      </c>
      <c r="B2" s="213"/>
      <c r="C2" s="213"/>
      <c r="D2" s="213"/>
      <c r="E2" s="213"/>
      <c r="F2" s="213"/>
      <c r="G2" s="213"/>
      <c r="H2" s="213"/>
      <c r="I2" s="213"/>
      <c r="J2" s="213"/>
      <c r="K2" s="213"/>
      <c r="L2" s="213"/>
      <c r="M2" s="213"/>
      <c r="N2" s="213"/>
      <c r="O2" s="213"/>
      <c r="P2" s="213"/>
      <c r="Q2" s="213"/>
    </row>
    <row r="3" spans="1:18" s="214" customFormat="1" x14ac:dyDescent="0.25">
      <c r="A3" s="213"/>
      <c r="B3" s="49"/>
      <c r="C3" s="49"/>
      <c r="D3" s="49"/>
      <c r="E3" s="49"/>
      <c r="F3" s="49"/>
      <c r="G3" s="49"/>
      <c r="H3" s="49"/>
      <c r="I3" s="49"/>
      <c r="J3" s="49"/>
      <c r="K3" s="213"/>
      <c r="L3" s="213"/>
      <c r="M3" s="213"/>
      <c r="N3" s="213"/>
      <c r="O3" s="213"/>
      <c r="P3" s="213"/>
      <c r="Q3" s="213"/>
    </row>
    <row r="4" spans="1:18" s="214" customFormat="1" ht="15.75" thickBot="1" x14ac:dyDescent="0.3">
      <c r="A4" s="213"/>
      <c r="B4" s="213"/>
      <c r="C4" s="336"/>
      <c r="D4" s="315"/>
      <c r="E4" s="315"/>
      <c r="F4" s="315"/>
      <c r="G4" s="315"/>
      <c r="H4" s="315"/>
      <c r="I4" s="315"/>
      <c r="J4" s="315"/>
      <c r="K4" s="213"/>
      <c r="L4" s="213"/>
      <c r="M4" s="213"/>
      <c r="N4" s="213"/>
      <c r="O4" s="213"/>
      <c r="P4" s="213"/>
      <c r="Q4" s="213"/>
    </row>
    <row r="5" spans="1:18" s="214" customFormat="1" ht="15.75" thickBot="1" x14ac:dyDescent="0.3">
      <c r="A5" s="335" t="s">
        <v>63</v>
      </c>
      <c r="B5" s="315"/>
      <c r="C5" s="336" t="str">
        <f>'Total År'!D6</f>
        <v>Skriv LAG/FLAG navn her</v>
      </c>
      <c r="D5" s="315"/>
      <c r="E5" s="315"/>
      <c r="F5" s="315"/>
      <c r="G5" s="315"/>
      <c r="H5" s="315"/>
      <c r="I5" s="315"/>
      <c r="J5" s="315"/>
      <c r="K5" s="213"/>
      <c r="L5" s="215"/>
      <c r="M5" s="216" t="s">
        <v>5</v>
      </c>
      <c r="N5" s="217" t="s">
        <v>6</v>
      </c>
      <c r="O5" s="213"/>
      <c r="P5" s="213"/>
      <c r="Q5" s="213"/>
    </row>
    <row r="6" spans="1:18" s="214" customFormat="1" x14ac:dyDescent="0.25">
      <c r="A6" s="335" t="s">
        <v>8</v>
      </c>
      <c r="B6" s="315"/>
      <c r="C6" s="336" t="str">
        <f>'Total År'!D8</f>
        <v>Skriv Koordinator navn her</v>
      </c>
      <c r="D6" s="315"/>
      <c r="E6" s="315"/>
      <c r="F6" s="315"/>
      <c r="G6" s="315"/>
      <c r="H6" s="315"/>
      <c r="I6" s="315"/>
      <c r="J6" s="315"/>
      <c r="K6" s="213"/>
      <c r="L6" s="218" t="s">
        <v>64</v>
      </c>
      <c r="M6" s="148">
        <f>'Total År'!L7</f>
        <v>0</v>
      </c>
      <c r="N6" s="149">
        <f>+'Total År'!M7</f>
        <v>0</v>
      </c>
      <c r="O6" s="213"/>
      <c r="P6" s="213"/>
      <c r="Q6" s="213"/>
    </row>
    <row r="7" spans="1:18" s="214" customFormat="1" ht="15" customHeight="1" thickBot="1" x14ac:dyDescent="0.3">
      <c r="A7" s="335" t="s">
        <v>12</v>
      </c>
      <c r="B7" s="315"/>
      <c r="C7" s="49" t="s">
        <v>41</v>
      </c>
      <c r="D7" s="150">
        <f>'Total År'!C17</f>
        <v>2022</v>
      </c>
      <c r="E7" s="213"/>
      <c r="F7" s="213"/>
      <c r="G7" s="213"/>
      <c r="H7" s="213"/>
      <c r="I7" s="213"/>
      <c r="J7" s="213"/>
      <c r="K7" s="213"/>
      <c r="L7" s="219" t="s">
        <v>65</v>
      </c>
      <c r="M7" s="151">
        <f>'Total År'!L8</f>
        <v>0</v>
      </c>
      <c r="N7" s="152">
        <f>+'Total År'!M8</f>
        <v>0</v>
      </c>
      <c r="O7" s="213"/>
      <c r="P7" s="213"/>
      <c r="Q7" s="213"/>
    </row>
    <row r="8" spans="1:18" s="214" customFormat="1" thickBot="1" x14ac:dyDescent="0.25">
      <c r="A8" s="331" t="s">
        <v>66</v>
      </c>
      <c r="B8" s="332"/>
      <c r="C8" s="276">
        <f>'07'!C8-'07'!J63</f>
        <v>0</v>
      </c>
      <c r="D8" s="213"/>
      <c r="E8" s="213"/>
      <c r="F8" s="213"/>
      <c r="G8" s="213"/>
      <c r="H8" s="213"/>
      <c r="I8" s="213"/>
      <c r="J8" s="213"/>
      <c r="K8" s="213"/>
      <c r="L8" s="220" t="s">
        <v>11</v>
      </c>
      <c r="M8" s="153">
        <f>SUM(M6:M7)</f>
        <v>0</v>
      </c>
      <c r="N8" s="154">
        <f>+'Total År'!M9</f>
        <v>0</v>
      </c>
      <c r="O8" s="213"/>
      <c r="P8" s="213"/>
      <c r="Q8" s="213"/>
    </row>
    <row r="9" spans="1:18" s="214" customFormat="1" ht="14.25" x14ac:dyDescent="0.2">
      <c r="A9" s="213"/>
      <c r="B9" s="213"/>
      <c r="C9" s="213"/>
      <c r="D9" s="213"/>
      <c r="E9" s="213"/>
      <c r="F9" s="213"/>
      <c r="G9" s="213"/>
      <c r="H9" s="213"/>
      <c r="I9" s="213"/>
      <c r="J9" s="213"/>
      <c r="K9" s="213"/>
      <c r="L9" s="213"/>
      <c r="M9" s="213"/>
      <c r="N9" s="213"/>
      <c r="O9" s="213"/>
      <c r="P9" s="213"/>
      <c r="Q9" s="213"/>
    </row>
    <row r="10" spans="1:18" s="214" customFormat="1" thickBot="1" x14ac:dyDescent="0.25">
      <c r="B10" s="213"/>
      <c r="C10" s="213"/>
      <c r="D10" s="213"/>
      <c r="E10" s="213"/>
      <c r="F10" s="213"/>
      <c r="G10" s="213"/>
      <c r="H10" s="213"/>
      <c r="I10" s="213"/>
      <c r="J10" s="213"/>
      <c r="K10" s="213"/>
      <c r="L10" s="213"/>
      <c r="M10" s="213"/>
      <c r="N10" s="213"/>
      <c r="O10" s="213"/>
      <c r="P10" s="213"/>
      <c r="Q10" s="213"/>
    </row>
    <row r="11" spans="1:18" s="214" customFormat="1" ht="16.5" thickBot="1" x14ac:dyDescent="0.3">
      <c r="A11" s="213"/>
      <c r="B11" s="337" t="s">
        <v>67</v>
      </c>
      <c r="C11" s="338"/>
      <c r="D11" s="338"/>
      <c r="E11" s="338"/>
      <c r="F11" s="338"/>
      <c r="G11" s="338"/>
      <c r="H11" s="338"/>
      <c r="I11" s="338"/>
      <c r="J11" s="339"/>
      <c r="K11" s="213"/>
      <c r="L11" s="213"/>
      <c r="M11" s="213"/>
      <c r="N11" s="213"/>
      <c r="O11" s="213"/>
      <c r="P11" s="213"/>
      <c r="Q11" s="213"/>
    </row>
    <row r="12" spans="1:18" s="228" customFormat="1" ht="48" thickBot="1" x14ac:dyDescent="0.3">
      <c r="A12" s="221" t="s">
        <v>68</v>
      </c>
      <c r="B12" s="9" t="str">
        <f>+Aktivitet!A2</f>
        <v>Vejl.</v>
      </c>
      <c r="C12" s="9" t="str">
        <f>+Aktivitet!A3</f>
        <v>Sag</v>
      </c>
      <c r="D12" s="9" t="str">
        <f>+Aktivitet!A4</f>
        <v>Kom.</v>
      </c>
      <c r="E12" s="9" t="str">
        <f>+Aktivitet!A5</f>
        <v>Adm.</v>
      </c>
      <c r="F12" s="9" t="str">
        <f>+Aktivitet!A6</f>
        <v>Møde</v>
      </c>
      <c r="G12" s="9" t="s">
        <v>27</v>
      </c>
      <c r="H12" s="48" t="s">
        <v>28</v>
      </c>
      <c r="I12" s="48" t="s">
        <v>29</v>
      </c>
      <c r="J12" s="48" t="s">
        <v>30</v>
      </c>
      <c r="K12" s="9" t="str">
        <f>+Aktivitet!A11</f>
        <v>Syg</v>
      </c>
      <c r="L12" s="222" t="s">
        <v>18</v>
      </c>
      <c r="M12" s="223" t="s">
        <v>69</v>
      </c>
      <c r="N12" s="224" t="s">
        <v>32</v>
      </c>
      <c r="O12" s="225" t="s">
        <v>33</v>
      </c>
      <c r="P12" s="226" t="s">
        <v>70</v>
      </c>
      <c r="Q12" s="227"/>
      <c r="R12" s="265"/>
    </row>
    <row r="13" spans="1:18" s="230" customFormat="1" ht="19.149999999999999" customHeight="1" x14ac:dyDescent="0.25">
      <c r="A13" s="23"/>
      <c r="B13" s="24"/>
      <c r="C13" s="24"/>
      <c r="D13" s="24"/>
      <c r="E13" s="24"/>
      <c r="F13" s="24"/>
      <c r="G13" s="24"/>
      <c r="H13" s="24"/>
      <c r="I13" s="24"/>
      <c r="J13" s="24"/>
      <c r="K13" s="24"/>
      <c r="L13" s="202">
        <f t="shared" ref="L13:L44" si="0">SUM(B13:K13)</f>
        <v>0</v>
      </c>
      <c r="M13" s="206"/>
      <c r="N13" s="25">
        <f t="shared" ref="N13:N62" si="1">IFERROR(IF(M13="FORDEL",L13*$N$6,IF(M13="lag",L13,0)),"Har du indtastet beløb ovenfor?")</f>
        <v>0</v>
      </c>
      <c r="O13" s="26">
        <f t="shared" ref="O13:O62" si="2">IFERROR(IF(M13="FORDEL",L13*$N$7,IF(M13="flag",L13,0)),"Har du indtastet beløb ovenfor?")</f>
        <v>0</v>
      </c>
      <c r="P13" s="144"/>
      <c r="Q13" s="229"/>
      <c r="R13" s="266"/>
    </row>
    <row r="14" spans="1:18" s="230" customFormat="1" ht="19.149999999999999" customHeight="1" x14ac:dyDescent="0.25">
      <c r="A14" s="27"/>
      <c r="B14" s="28"/>
      <c r="C14" s="28"/>
      <c r="D14" s="28"/>
      <c r="E14" s="28"/>
      <c r="F14" s="28"/>
      <c r="G14" s="28"/>
      <c r="H14" s="28"/>
      <c r="I14" s="28"/>
      <c r="J14" s="28"/>
      <c r="K14" s="28"/>
      <c r="L14" s="202">
        <f t="shared" si="0"/>
        <v>0</v>
      </c>
      <c r="M14" s="207"/>
      <c r="N14" s="29">
        <f t="shared" si="1"/>
        <v>0</v>
      </c>
      <c r="O14" s="30">
        <f t="shared" si="2"/>
        <v>0</v>
      </c>
      <c r="P14" s="144"/>
      <c r="Q14" s="229"/>
    </row>
    <row r="15" spans="1:18" s="230" customFormat="1" ht="19.149999999999999" customHeight="1" x14ac:dyDescent="0.25">
      <c r="A15" s="27"/>
      <c r="B15" s="28"/>
      <c r="C15" s="28"/>
      <c r="D15" s="28"/>
      <c r="E15" s="28"/>
      <c r="F15" s="28"/>
      <c r="G15" s="28"/>
      <c r="H15" s="28"/>
      <c r="I15" s="28"/>
      <c r="J15" s="28"/>
      <c r="K15" s="28"/>
      <c r="L15" s="202">
        <f t="shared" si="0"/>
        <v>0</v>
      </c>
      <c r="M15" s="207"/>
      <c r="N15" s="29">
        <f t="shared" si="1"/>
        <v>0</v>
      </c>
      <c r="O15" s="30">
        <f t="shared" si="2"/>
        <v>0</v>
      </c>
      <c r="P15" s="144"/>
      <c r="Q15" s="229"/>
    </row>
    <row r="16" spans="1:18" s="230" customFormat="1" ht="19.149999999999999" customHeight="1" x14ac:dyDescent="0.25">
      <c r="A16" s="27"/>
      <c r="B16" s="28"/>
      <c r="C16" s="28"/>
      <c r="D16" s="28"/>
      <c r="E16" s="28"/>
      <c r="F16" s="28"/>
      <c r="G16" s="28"/>
      <c r="H16" s="28"/>
      <c r="I16" s="28"/>
      <c r="J16" s="28"/>
      <c r="K16" s="28"/>
      <c r="L16" s="202">
        <f t="shared" si="0"/>
        <v>0</v>
      </c>
      <c r="M16" s="207"/>
      <c r="N16" s="29">
        <f t="shared" si="1"/>
        <v>0</v>
      </c>
      <c r="O16" s="30">
        <f t="shared" si="2"/>
        <v>0</v>
      </c>
      <c r="P16" s="144"/>
      <c r="Q16" s="229"/>
    </row>
    <row r="17" spans="1:17" s="230" customFormat="1" ht="19.149999999999999" customHeight="1" x14ac:dyDescent="0.25">
      <c r="A17" s="27"/>
      <c r="B17" s="28"/>
      <c r="C17" s="28"/>
      <c r="D17" s="28"/>
      <c r="E17" s="28"/>
      <c r="F17" s="28"/>
      <c r="G17" s="28"/>
      <c r="H17" s="28"/>
      <c r="I17" s="28"/>
      <c r="J17" s="28"/>
      <c r="K17" s="28"/>
      <c r="L17" s="202">
        <f t="shared" si="0"/>
        <v>0</v>
      </c>
      <c r="M17" s="207"/>
      <c r="N17" s="29">
        <f t="shared" si="1"/>
        <v>0</v>
      </c>
      <c r="O17" s="30">
        <f t="shared" si="2"/>
        <v>0</v>
      </c>
      <c r="P17" s="144"/>
      <c r="Q17" s="229"/>
    </row>
    <row r="18" spans="1:17" s="230" customFormat="1" ht="19.149999999999999" customHeight="1" x14ac:dyDescent="0.25">
      <c r="A18" s="27"/>
      <c r="B18" s="28"/>
      <c r="C18" s="28"/>
      <c r="D18" s="28"/>
      <c r="E18" s="28"/>
      <c r="F18" s="28"/>
      <c r="G18" s="28"/>
      <c r="H18" s="28"/>
      <c r="I18" s="28"/>
      <c r="J18" s="28"/>
      <c r="K18" s="28"/>
      <c r="L18" s="202">
        <f t="shared" si="0"/>
        <v>0</v>
      </c>
      <c r="M18" s="207"/>
      <c r="N18" s="29">
        <f t="shared" si="1"/>
        <v>0</v>
      </c>
      <c r="O18" s="30">
        <f t="shared" si="2"/>
        <v>0</v>
      </c>
      <c r="P18" s="144"/>
      <c r="Q18" s="229"/>
    </row>
    <row r="19" spans="1:17" s="230" customFormat="1" ht="19.149999999999999" customHeight="1" x14ac:dyDescent="0.25">
      <c r="A19" s="27"/>
      <c r="B19" s="28"/>
      <c r="C19" s="28"/>
      <c r="D19" s="28"/>
      <c r="E19" s="28"/>
      <c r="F19" s="28"/>
      <c r="G19" s="28"/>
      <c r="H19" s="28"/>
      <c r="I19" s="28"/>
      <c r="J19" s="28"/>
      <c r="K19" s="28"/>
      <c r="L19" s="202">
        <f t="shared" si="0"/>
        <v>0</v>
      </c>
      <c r="M19" s="207"/>
      <c r="N19" s="29">
        <f t="shared" si="1"/>
        <v>0</v>
      </c>
      <c r="O19" s="30">
        <f t="shared" si="2"/>
        <v>0</v>
      </c>
      <c r="P19" s="144"/>
      <c r="Q19" s="229"/>
    </row>
    <row r="20" spans="1:17" s="230" customFormat="1" ht="19.149999999999999" customHeight="1" x14ac:dyDescent="0.25">
      <c r="A20" s="27"/>
      <c r="B20" s="28"/>
      <c r="C20" s="28"/>
      <c r="D20" s="28"/>
      <c r="E20" s="28"/>
      <c r="F20" s="28"/>
      <c r="G20" s="28"/>
      <c r="H20" s="28"/>
      <c r="I20" s="28"/>
      <c r="J20" s="28"/>
      <c r="K20" s="28"/>
      <c r="L20" s="202">
        <f t="shared" si="0"/>
        <v>0</v>
      </c>
      <c r="M20" s="207"/>
      <c r="N20" s="29">
        <f t="shared" si="1"/>
        <v>0</v>
      </c>
      <c r="O20" s="30">
        <f t="shared" si="2"/>
        <v>0</v>
      </c>
      <c r="P20" s="144"/>
      <c r="Q20" s="229"/>
    </row>
    <row r="21" spans="1:17" s="230" customFormat="1" ht="19.149999999999999" customHeight="1" x14ac:dyDescent="0.25">
      <c r="A21" s="27"/>
      <c r="B21" s="28"/>
      <c r="C21" s="28"/>
      <c r="D21" s="251"/>
      <c r="E21" s="28"/>
      <c r="F21" s="28"/>
      <c r="G21" s="28"/>
      <c r="H21" s="28"/>
      <c r="I21" s="28"/>
      <c r="J21" s="28"/>
      <c r="K21" s="28"/>
      <c r="L21" s="202">
        <f t="shared" si="0"/>
        <v>0</v>
      </c>
      <c r="M21" s="207"/>
      <c r="N21" s="29">
        <f t="shared" si="1"/>
        <v>0</v>
      </c>
      <c r="O21" s="30">
        <f t="shared" si="2"/>
        <v>0</v>
      </c>
      <c r="P21" s="144"/>
      <c r="Q21" s="229"/>
    </row>
    <row r="22" spans="1:17" s="230" customFormat="1" ht="19.149999999999999" customHeight="1" x14ac:dyDescent="0.25">
      <c r="A22" s="27"/>
      <c r="B22" s="28"/>
      <c r="C22" s="28"/>
      <c r="D22" s="251"/>
      <c r="E22" s="28"/>
      <c r="F22" s="28"/>
      <c r="G22" s="28"/>
      <c r="H22" s="28"/>
      <c r="I22" s="28"/>
      <c r="J22" s="28"/>
      <c r="K22" s="28"/>
      <c r="L22" s="202">
        <f t="shared" si="0"/>
        <v>0</v>
      </c>
      <c r="M22" s="207"/>
      <c r="N22" s="29">
        <f t="shared" si="1"/>
        <v>0</v>
      </c>
      <c r="O22" s="30">
        <f t="shared" si="2"/>
        <v>0</v>
      </c>
      <c r="P22" s="144"/>
      <c r="Q22" s="229"/>
    </row>
    <row r="23" spans="1:17" s="230" customFormat="1" ht="19.149999999999999" customHeight="1" x14ac:dyDescent="0.25">
      <c r="A23" s="27"/>
      <c r="B23" s="28"/>
      <c r="C23" s="28"/>
      <c r="D23" s="251"/>
      <c r="E23" s="28"/>
      <c r="F23" s="28"/>
      <c r="G23" s="28"/>
      <c r="H23" s="28"/>
      <c r="I23" s="28"/>
      <c r="J23" s="28"/>
      <c r="K23" s="28"/>
      <c r="L23" s="202">
        <f t="shared" si="0"/>
        <v>0</v>
      </c>
      <c r="M23" s="207"/>
      <c r="N23" s="29">
        <f t="shared" si="1"/>
        <v>0</v>
      </c>
      <c r="O23" s="30">
        <f t="shared" si="2"/>
        <v>0</v>
      </c>
      <c r="P23" s="144"/>
      <c r="Q23" s="229"/>
    </row>
    <row r="24" spans="1:17" s="230" customFormat="1" ht="19.149999999999999" customHeight="1" x14ac:dyDescent="0.25">
      <c r="A24" s="27"/>
      <c r="B24" s="28"/>
      <c r="C24" s="28"/>
      <c r="D24" s="251"/>
      <c r="E24" s="28"/>
      <c r="F24" s="28"/>
      <c r="G24" s="28"/>
      <c r="H24" s="28"/>
      <c r="I24" s="28"/>
      <c r="J24" s="28"/>
      <c r="K24" s="28"/>
      <c r="L24" s="202">
        <f t="shared" si="0"/>
        <v>0</v>
      </c>
      <c r="M24" s="207"/>
      <c r="N24" s="29">
        <f t="shared" si="1"/>
        <v>0</v>
      </c>
      <c r="O24" s="30">
        <f t="shared" si="2"/>
        <v>0</v>
      </c>
      <c r="P24" s="144"/>
      <c r="Q24" s="229"/>
    </row>
    <row r="25" spans="1:17" s="230" customFormat="1" ht="19.149999999999999" customHeight="1" x14ac:dyDescent="0.25">
      <c r="A25" s="27"/>
      <c r="B25" s="28"/>
      <c r="C25" s="28"/>
      <c r="D25" s="251"/>
      <c r="E25" s="28"/>
      <c r="F25" s="28"/>
      <c r="G25" s="28"/>
      <c r="H25" s="28"/>
      <c r="I25" s="28"/>
      <c r="J25" s="28"/>
      <c r="K25" s="28"/>
      <c r="L25" s="202">
        <f t="shared" si="0"/>
        <v>0</v>
      </c>
      <c r="M25" s="207"/>
      <c r="N25" s="29">
        <f t="shared" si="1"/>
        <v>0</v>
      </c>
      <c r="O25" s="30">
        <f t="shared" si="2"/>
        <v>0</v>
      </c>
      <c r="P25" s="144"/>
      <c r="Q25" s="229"/>
    </row>
    <row r="26" spans="1:17" s="230" customFormat="1" ht="19.149999999999999" customHeight="1" x14ac:dyDescent="0.25">
      <c r="A26" s="27"/>
      <c r="B26" s="28"/>
      <c r="C26" s="28"/>
      <c r="D26" s="251"/>
      <c r="E26" s="28"/>
      <c r="F26" s="28"/>
      <c r="G26" s="28"/>
      <c r="H26" s="28"/>
      <c r="I26" s="28"/>
      <c r="J26" s="28"/>
      <c r="K26" s="28"/>
      <c r="L26" s="202">
        <f t="shared" si="0"/>
        <v>0</v>
      </c>
      <c r="M26" s="207"/>
      <c r="N26" s="29">
        <f t="shared" si="1"/>
        <v>0</v>
      </c>
      <c r="O26" s="30">
        <f t="shared" si="2"/>
        <v>0</v>
      </c>
      <c r="P26" s="144"/>
      <c r="Q26" s="229"/>
    </row>
    <row r="27" spans="1:17" s="230" customFormat="1" ht="19.149999999999999" customHeight="1" x14ac:dyDescent="0.25">
      <c r="A27" s="27"/>
      <c r="B27" s="28"/>
      <c r="C27" s="28"/>
      <c r="D27" s="251"/>
      <c r="E27" s="28"/>
      <c r="F27" s="28"/>
      <c r="G27" s="28"/>
      <c r="H27" s="28"/>
      <c r="I27" s="28"/>
      <c r="J27" s="28"/>
      <c r="K27" s="28"/>
      <c r="L27" s="202">
        <f t="shared" si="0"/>
        <v>0</v>
      </c>
      <c r="M27" s="207"/>
      <c r="N27" s="29">
        <f t="shared" si="1"/>
        <v>0</v>
      </c>
      <c r="O27" s="30">
        <f t="shared" si="2"/>
        <v>0</v>
      </c>
      <c r="P27" s="144"/>
      <c r="Q27" s="229"/>
    </row>
    <row r="28" spans="1:17" s="230" customFormat="1" ht="19.149999999999999" customHeight="1" x14ac:dyDescent="0.25">
      <c r="A28" s="27"/>
      <c r="B28" s="28"/>
      <c r="C28" s="28"/>
      <c r="D28" s="28"/>
      <c r="E28" s="28"/>
      <c r="F28" s="28"/>
      <c r="G28" s="28"/>
      <c r="H28" s="28"/>
      <c r="I28" s="28"/>
      <c r="J28" s="28"/>
      <c r="K28" s="28"/>
      <c r="L28" s="202">
        <f t="shared" si="0"/>
        <v>0</v>
      </c>
      <c r="M28" s="207"/>
      <c r="N28" s="29">
        <f t="shared" si="1"/>
        <v>0</v>
      </c>
      <c r="O28" s="30">
        <f t="shared" si="2"/>
        <v>0</v>
      </c>
      <c r="P28" s="144"/>
      <c r="Q28" s="229"/>
    </row>
    <row r="29" spans="1:17" s="230" customFormat="1" ht="19.149999999999999" customHeight="1" x14ac:dyDescent="0.25">
      <c r="A29" s="27"/>
      <c r="B29" s="28"/>
      <c r="C29" s="28"/>
      <c r="D29" s="28"/>
      <c r="E29" s="28"/>
      <c r="F29" s="28"/>
      <c r="G29" s="28"/>
      <c r="H29" s="28"/>
      <c r="I29" s="28"/>
      <c r="J29" s="28"/>
      <c r="K29" s="28"/>
      <c r="L29" s="202">
        <f t="shared" si="0"/>
        <v>0</v>
      </c>
      <c r="M29" s="207"/>
      <c r="N29" s="29">
        <f t="shared" si="1"/>
        <v>0</v>
      </c>
      <c r="O29" s="30">
        <f t="shared" si="2"/>
        <v>0</v>
      </c>
      <c r="P29" s="144"/>
      <c r="Q29" s="229"/>
    </row>
    <row r="30" spans="1:17" s="230" customFormat="1" ht="19.149999999999999" customHeight="1" x14ac:dyDescent="0.25">
      <c r="A30" s="27"/>
      <c r="B30" s="28"/>
      <c r="C30" s="28"/>
      <c r="D30" s="28"/>
      <c r="E30" s="28"/>
      <c r="F30" s="28"/>
      <c r="G30" s="28"/>
      <c r="H30" s="28"/>
      <c r="I30" s="28"/>
      <c r="J30" s="28"/>
      <c r="K30" s="28"/>
      <c r="L30" s="202">
        <f t="shared" si="0"/>
        <v>0</v>
      </c>
      <c r="M30" s="207"/>
      <c r="N30" s="29">
        <f t="shared" si="1"/>
        <v>0</v>
      </c>
      <c r="O30" s="30">
        <f t="shared" si="2"/>
        <v>0</v>
      </c>
      <c r="P30" s="144"/>
      <c r="Q30" s="229"/>
    </row>
    <row r="31" spans="1:17" s="230" customFormat="1" ht="19.149999999999999" customHeight="1" x14ac:dyDescent="0.25">
      <c r="A31" s="27"/>
      <c r="B31" s="28"/>
      <c r="C31" s="28"/>
      <c r="D31" s="28"/>
      <c r="E31" s="28"/>
      <c r="F31" s="28"/>
      <c r="G31" s="28"/>
      <c r="H31" s="28"/>
      <c r="I31" s="28"/>
      <c r="J31" s="28"/>
      <c r="K31" s="28"/>
      <c r="L31" s="202">
        <f t="shared" si="0"/>
        <v>0</v>
      </c>
      <c r="M31" s="207"/>
      <c r="N31" s="29">
        <f t="shared" si="1"/>
        <v>0</v>
      </c>
      <c r="O31" s="30">
        <f t="shared" si="2"/>
        <v>0</v>
      </c>
      <c r="P31" s="144"/>
      <c r="Q31" s="229"/>
    </row>
    <row r="32" spans="1:17" s="230" customFormat="1" ht="19.149999999999999" customHeight="1" x14ac:dyDescent="0.25">
      <c r="A32" s="27"/>
      <c r="B32" s="28"/>
      <c r="C32" s="28"/>
      <c r="D32" s="28"/>
      <c r="E32" s="28"/>
      <c r="F32" s="28"/>
      <c r="G32" s="28"/>
      <c r="H32" s="28"/>
      <c r="I32" s="28"/>
      <c r="J32" s="28"/>
      <c r="K32" s="28"/>
      <c r="L32" s="202">
        <f t="shared" si="0"/>
        <v>0</v>
      </c>
      <c r="M32" s="207"/>
      <c r="N32" s="29">
        <f t="shared" si="1"/>
        <v>0</v>
      </c>
      <c r="O32" s="30">
        <f t="shared" si="2"/>
        <v>0</v>
      </c>
      <c r="P32" s="144"/>
      <c r="Q32" s="229"/>
    </row>
    <row r="33" spans="1:17" s="230" customFormat="1" ht="19.149999999999999" customHeight="1" x14ac:dyDescent="0.25">
      <c r="A33" s="27"/>
      <c r="B33" s="28"/>
      <c r="C33" s="28"/>
      <c r="D33" s="28"/>
      <c r="E33" s="28"/>
      <c r="F33" s="28"/>
      <c r="G33" s="28"/>
      <c r="H33" s="28"/>
      <c r="I33" s="28"/>
      <c r="J33" s="28"/>
      <c r="K33" s="28"/>
      <c r="L33" s="202">
        <f t="shared" si="0"/>
        <v>0</v>
      </c>
      <c r="M33" s="207"/>
      <c r="N33" s="29">
        <f t="shared" si="1"/>
        <v>0</v>
      </c>
      <c r="O33" s="30">
        <f t="shared" si="2"/>
        <v>0</v>
      </c>
      <c r="P33" s="144"/>
      <c r="Q33" s="229"/>
    </row>
    <row r="34" spans="1:17" s="230" customFormat="1" ht="19.149999999999999" customHeight="1" x14ac:dyDescent="0.25">
      <c r="A34" s="27"/>
      <c r="B34" s="28"/>
      <c r="C34" s="28"/>
      <c r="D34" s="28"/>
      <c r="E34" s="28"/>
      <c r="F34" s="28"/>
      <c r="G34" s="28"/>
      <c r="H34" s="28"/>
      <c r="I34" s="28"/>
      <c r="J34" s="28"/>
      <c r="K34" s="28"/>
      <c r="L34" s="202">
        <f t="shared" si="0"/>
        <v>0</v>
      </c>
      <c r="M34" s="207"/>
      <c r="N34" s="29">
        <f t="shared" si="1"/>
        <v>0</v>
      </c>
      <c r="O34" s="30">
        <f t="shared" si="2"/>
        <v>0</v>
      </c>
      <c r="P34" s="144"/>
      <c r="Q34" s="229"/>
    </row>
    <row r="35" spans="1:17" s="230" customFormat="1" ht="19.149999999999999" customHeight="1" x14ac:dyDescent="0.25">
      <c r="A35" s="27"/>
      <c r="B35" s="28"/>
      <c r="C35" s="28"/>
      <c r="D35" s="28"/>
      <c r="E35" s="28"/>
      <c r="F35" s="28"/>
      <c r="G35" s="28"/>
      <c r="H35" s="28"/>
      <c r="I35" s="28"/>
      <c r="J35" s="28"/>
      <c r="K35" s="28"/>
      <c r="L35" s="202">
        <f t="shared" si="0"/>
        <v>0</v>
      </c>
      <c r="M35" s="207"/>
      <c r="N35" s="29">
        <f t="shared" si="1"/>
        <v>0</v>
      </c>
      <c r="O35" s="30">
        <f t="shared" si="2"/>
        <v>0</v>
      </c>
      <c r="P35" s="144"/>
      <c r="Q35" s="229"/>
    </row>
    <row r="36" spans="1:17" s="230" customFormat="1" ht="19.149999999999999" customHeight="1" x14ac:dyDescent="0.25">
      <c r="A36" s="27"/>
      <c r="B36" s="28"/>
      <c r="C36" s="28"/>
      <c r="D36" s="28"/>
      <c r="E36" s="28"/>
      <c r="F36" s="28"/>
      <c r="G36" s="28"/>
      <c r="H36" s="28"/>
      <c r="I36" s="28"/>
      <c r="J36" s="28"/>
      <c r="K36" s="28"/>
      <c r="L36" s="202">
        <f t="shared" si="0"/>
        <v>0</v>
      </c>
      <c r="M36" s="207"/>
      <c r="N36" s="29">
        <f t="shared" si="1"/>
        <v>0</v>
      </c>
      <c r="O36" s="30">
        <f t="shared" si="2"/>
        <v>0</v>
      </c>
      <c r="P36" s="144"/>
      <c r="Q36" s="229"/>
    </row>
    <row r="37" spans="1:17" s="230" customFormat="1" ht="19.149999999999999" customHeight="1" x14ac:dyDescent="0.25">
      <c r="A37" s="27"/>
      <c r="B37" s="28"/>
      <c r="C37" s="28"/>
      <c r="D37" s="28"/>
      <c r="E37" s="28"/>
      <c r="F37" s="28"/>
      <c r="G37" s="28"/>
      <c r="H37" s="28"/>
      <c r="I37" s="28"/>
      <c r="J37" s="28"/>
      <c r="K37" s="28"/>
      <c r="L37" s="202">
        <f t="shared" si="0"/>
        <v>0</v>
      </c>
      <c r="M37" s="207"/>
      <c r="N37" s="29">
        <f t="shared" si="1"/>
        <v>0</v>
      </c>
      <c r="O37" s="30">
        <f t="shared" si="2"/>
        <v>0</v>
      </c>
      <c r="P37" s="144"/>
      <c r="Q37" s="229"/>
    </row>
    <row r="38" spans="1:17" s="230" customFormat="1" ht="19.149999999999999" customHeight="1" x14ac:dyDescent="0.25">
      <c r="A38" s="27"/>
      <c r="B38" s="28"/>
      <c r="C38" s="28"/>
      <c r="D38" s="28"/>
      <c r="E38" s="28"/>
      <c r="F38" s="28"/>
      <c r="G38" s="28"/>
      <c r="H38" s="28"/>
      <c r="I38" s="28"/>
      <c r="J38" s="28"/>
      <c r="K38" s="28"/>
      <c r="L38" s="202">
        <f t="shared" si="0"/>
        <v>0</v>
      </c>
      <c r="M38" s="207"/>
      <c r="N38" s="29">
        <f t="shared" si="1"/>
        <v>0</v>
      </c>
      <c r="O38" s="30">
        <f t="shared" si="2"/>
        <v>0</v>
      </c>
      <c r="P38" s="144"/>
      <c r="Q38" s="229"/>
    </row>
    <row r="39" spans="1:17" s="230" customFormat="1" ht="19.149999999999999" customHeight="1" x14ac:dyDescent="0.25">
      <c r="A39" s="27"/>
      <c r="B39" s="28"/>
      <c r="C39" s="28"/>
      <c r="D39" s="28"/>
      <c r="E39" s="28"/>
      <c r="F39" s="28"/>
      <c r="G39" s="28"/>
      <c r="H39" s="28"/>
      <c r="I39" s="28"/>
      <c r="J39" s="28"/>
      <c r="K39" s="28"/>
      <c r="L39" s="202">
        <f t="shared" si="0"/>
        <v>0</v>
      </c>
      <c r="M39" s="207"/>
      <c r="N39" s="29">
        <f t="shared" si="1"/>
        <v>0</v>
      </c>
      <c r="O39" s="30">
        <f t="shared" si="2"/>
        <v>0</v>
      </c>
      <c r="P39" s="144"/>
      <c r="Q39" s="229"/>
    </row>
    <row r="40" spans="1:17" s="230" customFormat="1" ht="19.149999999999999" customHeight="1" x14ac:dyDescent="0.25">
      <c r="A40" s="27"/>
      <c r="B40" s="28"/>
      <c r="C40" s="28"/>
      <c r="D40" s="28"/>
      <c r="E40" s="28"/>
      <c r="F40" s="28"/>
      <c r="G40" s="28"/>
      <c r="H40" s="28"/>
      <c r="I40" s="28"/>
      <c r="J40" s="28"/>
      <c r="K40" s="28"/>
      <c r="L40" s="202">
        <f t="shared" si="0"/>
        <v>0</v>
      </c>
      <c r="M40" s="207"/>
      <c r="N40" s="29">
        <f t="shared" si="1"/>
        <v>0</v>
      </c>
      <c r="O40" s="30">
        <f t="shared" si="2"/>
        <v>0</v>
      </c>
      <c r="P40" s="144"/>
      <c r="Q40" s="229"/>
    </row>
    <row r="41" spans="1:17" s="230" customFormat="1" ht="19.149999999999999" customHeight="1" x14ac:dyDescent="0.25">
      <c r="A41" s="27"/>
      <c r="B41" s="28"/>
      <c r="C41" s="28"/>
      <c r="D41" s="28"/>
      <c r="E41" s="28"/>
      <c r="F41" s="28"/>
      <c r="G41" s="28"/>
      <c r="H41" s="28"/>
      <c r="I41" s="28"/>
      <c r="J41" s="28"/>
      <c r="K41" s="28"/>
      <c r="L41" s="202">
        <f t="shared" si="0"/>
        <v>0</v>
      </c>
      <c r="M41" s="207"/>
      <c r="N41" s="29">
        <f t="shared" si="1"/>
        <v>0</v>
      </c>
      <c r="O41" s="30">
        <f t="shared" si="2"/>
        <v>0</v>
      </c>
      <c r="P41" s="144"/>
      <c r="Q41" s="229"/>
    </row>
    <row r="42" spans="1:17" s="230" customFormat="1" ht="19.149999999999999" customHeight="1" x14ac:dyDescent="0.25">
      <c r="A42" s="27"/>
      <c r="B42" s="28"/>
      <c r="C42" s="28"/>
      <c r="D42" s="28"/>
      <c r="E42" s="28"/>
      <c r="F42" s="28"/>
      <c r="G42" s="28"/>
      <c r="H42" s="28"/>
      <c r="I42" s="28"/>
      <c r="J42" s="28"/>
      <c r="K42" s="28"/>
      <c r="L42" s="202">
        <f t="shared" si="0"/>
        <v>0</v>
      </c>
      <c r="M42" s="207"/>
      <c r="N42" s="29">
        <f t="shared" si="1"/>
        <v>0</v>
      </c>
      <c r="O42" s="30">
        <f t="shared" si="2"/>
        <v>0</v>
      </c>
      <c r="P42" s="144"/>
      <c r="Q42" s="229"/>
    </row>
    <row r="43" spans="1:17" s="230" customFormat="1" ht="19.149999999999999" customHeight="1" x14ac:dyDescent="0.25">
      <c r="A43" s="27"/>
      <c r="B43" s="28"/>
      <c r="C43" s="28"/>
      <c r="D43" s="28"/>
      <c r="E43" s="28"/>
      <c r="F43" s="28"/>
      <c r="G43" s="28"/>
      <c r="H43" s="28"/>
      <c r="I43" s="28"/>
      <c r="J43" s="28"/>
      <c r="K43" s="28"/>
      <c r="L43" s="202">
        <f t="shared" si="0"/>
        <v>0</v>
      </c>
      <c r="M43" s="207"/>
      <c r="N43" s="29">
        <f t="shared" si="1"/>
        <v>0</v>
      </c>
      <c r="O43" s="30">
        <f t="shared" si="2"/>
        <v>0</v>
      </c>
      <c r="P43" s="144"/>
      <c r="Q43" s="229"/>
    </row>
    <row r="44" spans="1:17" s="230" customFormat="1" ht="19.149999999999999" customHeight="1" x14ac:dyDescent="0.25">
      <c r="A44" s="27"/>
      <c r="B44" s="28"/>
      <c r="C44" s="28"/>
      <c r="D44" s="28"/>
      <c r="E44" s="28"/>
      <c r="F44" s="28"/>
      <c r="G44" s="28"/>
      <c r="H44" s="28"/>
      <c r="I44" s="28"/>
      <c r="J44" s="28"/>
      <c r="K44" s="28"/>
      <c r="L44" s="202">
        <f t="shared" si="0"/>
        <v>0</v>
      </c>
      <c r="M44" s="207"/>
      <c r="N44" s="29">
        <f t="shared" si="1"/>
        <v>0</v>
      </c>
      <c r="O44" s="30">
        <f t="shared" si="2"/>
        <v>0</v>
      </c>
      <c r="P44" s="144"/>
      <c r="Q44" s="229"/>
    </row>
    <row r="45" spans="1:17" s="230" customFormat="1" ht="19.149999999999999" customHeight="1" x14ac:dyDescent="0.25">
      <c r="A45" s="27"/>
      <c r="B45" s="28"/>
      <c r="C45" s="28"/>
      <c r="D45" s="28"/>
      <c r="E45" s="28"/>
      <c r="F45" s="28"/>
      <c r="G45" s="28"/>
      <c r="H45" s="28"/>
      <c r="I45" s="28"/>
      <c r="J45" s="28"/>
      <c r="K45" s="28"/>
      <c r="L45" s="202">
        <f t="shared" ref="L45:L63" si="3">SUM(B45:K45)</f>
        <v>0</v>
      </c>
      <c r="M45" s="207"/>
      <c r="N45" s="29">
        <f t="shared" si="1"/>
        <v>0</v>
      </c>
      <c r="O45" s="30">
        <f t="shared" si="2"/>
        <v>0</v>
      </c>
      <c r="P45" s="144"/>
      <c r="Q45" s="229"/>
    </row>
    <row r="46" spans="1:17" s="230" customFormat="1" ht="19.149999999999999" customHeight="1" x14ac:dyDescent="0.25">
      <c r="A46" s="27"/>
      <c r="B46" s="28"/>
      <c r="C46" s="28"/>
      <c r="D46" s="28"/>
      <c r="E46" s="28"/>
      <c r="F46" s="28"/>
      <c r="G46" s="28"/>
      <c r="H46" s="28"/>
      <c r="I46" s="28"/>
      <c r="J46" s="28"/>
      <c r="K46" s="28"/>
      <c r="L46" s="202">
        <f t="shared" si="3"/>
        <v>0</v>
      </c>
      <c r="M46" s="207"/>
      <c r="N46" s="29">
        <f t="shared" si="1"/>
        <v>0</v>
      </c>
      <c r="O46" s="30">
        <f t="shared" si="2"/>
        <v>0</v>
      </c>
      <c r="P46" s="144"/>
      <c r="Q46" s="229"/>
    </row>
    <row r="47" spans="1:17" s="230" customFormat="1" ht="19.149999999999999" customHeight="1" x14ac:dyDescent="0.25">
      <c r="A47" s="27"/>
      <c r="B47" s="28"/>
      <c r="C47" s="28"/>
      <c r="D47" s="28"/>
      <c r="E47" s="28"/>
      <c r="F47" s="28"/>
      <c r="G47" s="28"/>
      <c r="H47" s="28"/>
      <c r="I47" s="28"/>
      <c r="J47" s="28"/>
      <c r="K47" s="28"/>
      <c r="L47" s="202">
        <f t="shared" si="3"/>
        <v>0</v>
      </c>
      <c r="M47" s="207"/>
      <c r="N47" s="29">
        <f t="shared" si="1"/>
        <v>0</v>
      </c>
      <c r="O47" s="30">
        <f t="shared" si="2"/>
        <v>0</v>
      </c>
      <c r="P47" s="144"/>
      <c r="Q47" s="229"/>
    </row>
    <row r="48" spans="1:17" s="230" customFormat="1" ht="19.149999999999999" customHeight="1" x14ac:dyDescent="0.25">
      <c r="A48" s="27"/>
      <c r="B48" s="28"/>
      <c r="C48" s="28"/>
      <c r="D48" s="28"/>
      <c r="E48" s="28"/>
      <c r="F48" s="28"/>
      <c r="G48" s="28"/>
      <c r="H48" s="28"/>
      <c r="I48" s="28"/>
      <c r="J48" s="28"/>
      <c r="K48" s="28"/>
      <c r="L48" s="202">
        <f t="shared" si="3"/>
        <v>0</v>
      </c>
      <c r="M48" s="207"/>
      <c r="N48" s="29">
        <f t="shared" si="1"/>
        <v>0</v>
      </c>
      <c r="O48" s="30">
        <f t="shared" si="2"/>
        <v>0</v>
      </c>
      <c r="P48" s="144"/>
      <c r="Q48" s="229"/>
    </row>
    <row r="49" spans="1:17" s="230" customFormat="1" ht="19.149999999999999" customHeight="1" x14ac:dyDescent="0.25">
      <c r="A49" s="27"/>
      <c r="B49" s="28"/>
      <c r="C49" s="28"/>
      <c r="D49" s="28"/>
      <c r="E49" s="28"/>
      <c r="F49" s="28"/>
      <c r="G49" s="28"/>
      <c r="H49" s="28"/>
      <c r="I49" s="28"/>
      <c r="J49" s="28"/>
      <c r="K49" s="28"/>
      <c r="L49" s="202">
        <f t="shared" si="3"/>
        <v>0</v>
      </c>
      <c r="M49" s="207"/>
      <c r="N49" s="29">
        <f t="shared" si="1"/>
        <v>0</v>
      </c>
      <c r="O49" s="30">
        <f t="shared" si="2"/>
        <v>0</v>
      </c>
      <c r="P49" s="144"/>
      <c r="Q49" s="229"/>
    </row>
    <row r="50" spans="1:17" s="230" customFormat="1" ht="19.149999999999999" customHeight="1" x14ac:dyDescent="0.25">
      <c r="A50" s="27"/>
      <c r="B50" s="28"/>
      <c r="C50" s="28"/>
      <c r="D50" s="28"/>
      <c r="E50" s="28"/>
      <c r="F50" s="28"/>
      <c r="G50" s="28"/>
      <c r="H50" s="28"/>
      <c r="I50" s="28"/>
      <c r="J50" s="28"/>
      <c r="K50" s="28"/>
      <c r="L50" s="202">
        <f t="shared" si="3"/>
        <v>0</v>
      </c>
      <c r="M50" s="207"/>
      <c r="N50" s="29">
        <f t="shared" si="1"/>
        <v>0</v>
      </c>
      <c r="O50" s="30">
        <f t="shared" si="2"/>
        <v>0</v>
      </c>
      <c r="P50" s="144"/>
      <c r="Q50" s="229"/>
    </row>
    <row r="51" spans="1:17" s="230" customFormat="1" ht="19.149999999999999" customHeight="1" x14ac:dyDescent="0.25">
      <c r="A51" s="27"/>
      <c r="B51" s="28"/>
      <c r="C51" s="28"/>
      <c r="D51" s="28"/>
      <c r="E51" s="28"/>
      <c r="F51" s="28"/>
      <c r="G51" s="28"/>
      <c r="H51" s="28"/>
      <c r="I51" s="28"/>
      <c r="J51" s="28"/>
      <c r="K51" s="28"/>
      <c r="L51" s="202">
        <f t="shared" si="3"/>
        <v>0</v>
      </c>
      <c r="M51" s="207"/>
      <c r="N51" s="29">
        <f t="shared" si="1"/>
        <v>0</v>
      </c>
      <c r="O51" s="30">
        <f t="shared" si="2"/>
        <v>0</v>
      </c>
      <c r="P51" s="144"/>
      <c r="Q51" s="229"/>
    </row>
    <row r="52" spans="1:17" s="230" customFormat="1" ht="19.149999999999999" customHeight="1" x14ac:dyDescent="0.25">
      <c r="A52" s="27"/>
      <c r="B52" s="28"/>
      <c r="C52" s="28"/>
      <c r="D52" s="28"/>
      <c r="E52" s="28"/>
      <c r="F52" s="28"/>
      <c r="G52" s="28"/>
      <c r="H52" s="28"/>
      <c r="I52" s="28"/>
      <c r="J52" s="28"/>
      <c r="K52" s="28"/>
      <c r="L52" s="202">
        <f t="shared" si="3"/>
        <v>0</v>
      </c>
      <c r="M52" s="207"/>
      <c r="N52" s="29">
        <f t="shared" si="1"/>
        <v>0</v>
      </c>
      <c r="O52" s="30">
        <f t="shared" si="2"/>
        <v>0</v>
      </c>
      <c r="P52" s="144"/>
      <c r="Q52" s="229"/>
    </row>
    <row r="53" spans="1:17" s="230" customFormat="1" ht="19.149999999999999" customHeight="1" x14ac:dyDescent="0.25">
      <c r="A53" s="27"/>
      <c r="B53" s="28"/>
      <c r="C53" s="28"/>
      <c r="D53" s="28"/>
      <c r="E53" s="28"/>
      <c r="F53" s="28"/>
      <c r="G53" s="28"/>
      <c r="H53" s="28"/>
      <c r="I53" s="28"/>
      <c r="J53" s="28"/>
      <c r="K53" s="28"/>
      <c r="L53" s="202">
        <f t="shared" si="3"/>
        <v>0</v>
      </c>
      <c r="M53" s="207"/>
      <c r="N53" s="29">
        <f t="shared" si="1"/>
        <v>0</v>
      </c>
      <c r="O53" s="30">
        <f t="shared" si="2"/>
        <v>0</v>
      </c>
      <c r="P53" s="144"/>
      <c r="Q53" s="229"/>
    </row>
    <row r="54" spans="1:17" s="230" customFormat="1" ht="19.149999999999999" customHeight="1" x14ac:dyDescent="0.25">
      <c r="A54" s="27"/>
      <c r="B54" s="28"/>
      <c r="C54" s="28"/>
      <c r="D54" s="28"/>
      <c r="E54" s="28"/>
      <c r="F54" s="28"/>
      <c r="G54" s="28"/>
      <c r="H54" s="28"/>
      <c r="I54" s="28"/>
      <c r="J54" s="28"/>
      <c r="K54" s="28"/>
      <c r="L54" s="202">
        <f t="shared" si="3"/>
        <v>0</v>
      </c>
      <c r="M54" s="207"/>
      <c r="N54" s="29">
        <f t="shared" si="1"/>
        <v>0</v>
      </c>
      <c r="O54" s="30">
        <f t="shared" si="2"/>
        <v>0</v>
      </c>
      <c r="P54" s="144"/>
      <c r="Q54" s="229"/>
    </row>
    <row r="55" spans="1:17" s="230" customFormat="1" ht="19.149999999999999" customHeight="1" x14ac:dyDescent="0.25">
      <c r="A55" s="27"/>
      <c r="B55" s="28"/>
      <c r="C55" s="28"/>
      <c r="D55" s="28"/>
      <c r="E55" s="28"/>
      <c r="F55" s="28"/>
      <c r="G55" s="28"/>
      <c r="H55" s="28"/>
      <c r="I55" s="28"/>
      <c r="J55" s="28"/>
      <c r="K55" s="28"/>
      <c r="L55" s="202">
        <f t="shared" si="3"/>
        <v>0</v>
      </c>
      <c r="M55" s="208"/>
      <c r="N55" s="29">
        <f t="shared" si="1"/>
        <v>0</v>
      </c>
      <c r="O55" s="30">
        <f t="shared" si="2"/>
        <v>0</v>
      </c>
      <c r="P55" s="144"/>
      <c r="Q55" s="229"/>
    </row>
    <row r="56" spans="1:17" s="230" customFormat="1" ht="19.149999999999999" customHeight="1" x14ac:dyDescent="0.25">
      <c r="A56" s="27"/>
      <c r="B56" s="28"/>
      <c r="C56" s="28"/>
      <c r="D56" s="28"/>
      <c r="E56" s="28"/>
      <c r="F56" s="28"/>
      <c r="G56" s="28"/>
      <c r="H56" s="28"/>
      <c r="I56" s="28"/>
      <c r="J56" s="28"/>
      <c r="K56" s="28"/>
      <c r="L56" s="202">
        <f t="shared" si="3"/>
        <v>0</v>
      </c>
      <c r="M56" s="208"/>
      <c r="N56" s="29">
        <f t="shared" si="1"/>
        <v>0</v>
      </c>
      <c r="O56" s="30">
        <f t="shared" si="2"/>
        <v>0</v>
      </c>
      <c r="P56" s="144"/>
      <c r="Q56" s="229"/>
    </row>
    <row r="57" spans="1:17" s="230" customFormat="1" ht="19.149999999999999" customHeight="1" x14ac:dyDescent="0.25">
      <c r="A57" s="27"/>
      <c r="B57" s="28"/>
      <c r="C57" s="28"/>
      <c r="D57" s="28"/>
      <c r="E57" s="28"/>
      <c r="F57" s="28"/>
      <c r="G57" s="28"/>
      <c r="H57" s="28"/>
      <c r="I57" s="28"/>
      <c r="J57" s="28"/>
      <c r="K57" s="28"/>
      <c r="L57" s="202">
        <f t="shared" si="3"/>
        <v>0</v>
      </c>
      <c r="M57" s="208"/>
      <c r="N57" s="29">
        <f t="shared" si="1"/>
        <v>0</v>
      </c>
      <c r="O57" s="30">
        <f t="shared" si="2"/>
        <v>0</v>
      </c>
      <c r="P57" s="144"/>
      <c r="Q57" s="229"/>
    </row>
    <row r="58" spans="1:17" s="230" customFormat="1" ht="19.149999999999999" customHeight="1" x14ac:dyDescent="0.25">
      <c r="A58" s="27"/>
      <c r="B58" s="28"/>
      <c r="C58" s="28"/>
      <c r="D58" s="28"/>
      <c r="E58" s="28"/>
      <c r="F58" s="28"/>
      <c r="G58" s="28"/>
      <c r="H58" s="28"/>
      <c r="I58" s="28"/>
      <c r="J58" s="28"/>
      <c r="K58" s="28"/>
      <c r="L58" s="202">
        <f t="shared" si="3"/>
        <v>0</v>
      </c>
      <c r="M58" s="208"/>
      <c r="N58" s="29">
        <f t="shared" si="1"/>
        <v>0</v>
      </c>
      <c r="O58" s="30">
        <f t="shared" si="2"/>
        <v>0</v>
      </c>
      <c r="P58" s="144"/>
      <c r="Q58" s="229"/>
    </row>
    <row r="59" spans="1:17" s="230" customFormat="1" ht="19.149999999999999" customHeight="1" x14ac:dyDescent="0.25">
      <c r="A59" s="27"/>
      <c r="B59" s="28"/>
      <c r="C59" s="28"/>
      <c r="D59" s="28"/>
      <c r="E59" s="28"/>
      <c r="F59" s="28"/>
      <c r="G59" s="28"/>
      <c r="H59" s="28"/>
      <c r="I59" s="28"/>
      <c r="J59" s="28"/>
      <c r="K59" s="28"/>
      <c r="L59" s="202">
        <f t="shared" si="3"/>
        <v>0</v>
      </c>
      <c r="M59" s="208"/>
      <c r="N59" s="29">
        <f t="shared" si="1"/>
        <v>0</v>
      </c>
      <c r="O59" s="30">
        <f t="shared" si="2"/>
        <v>0</v>
      </c>
      <c r="P59" s="144"/>
      <c r="Q59" s="229"/>
    </row>
    <row r="60" spans="1:17" s="230" customFormat="1" ht="19.149999999999999" customHeight="1" x14ac:dyDescent="0.25">
      <c r="A60" s="27"/>
      <c r="B60" s="28"/>
      <c r="C60" s="28"/>
      <c r="D60" s="28"/>
      <c r="E60" s="28"/>
      <c r="F60" s="28"/>
      <c r="G60" s="28"/>
      <c r="H60" s="28"/>
      <c r="I60" s="28"/>
      <c r="J60" s="28"/>
      <c r="K60" s="28"/>
      <c r="L60" s="202">
        <f t="shared" si="3"/>
        <v>0</v>
      </c>
      <c r="M60" s="208"/>
      <c r="N60" s="29">
        <f t="shared" si="1"/>
        <v>0</v>
      </c>
      <c r="O60" s="30">
        <f t="shared" si="2"/>
        <v>0</v>
      </c>
      <c r="P60" s="144"/>
      <c r="Q60" s="229"/>
    </row>
    <row r="61" spans="1:17" s="230" customFormat="1" ht="19.149999999999999" customHeight="1" x14ac:dyDescent="0.25">
      <c r="A61" s="27"/>
      <c r="B61" s="28"/>
      <c r="C61" s="28"/>
      <c r="D61" s="28"/>
      <c r="E61" s="28"/>
      <c r="F61" s="28"/>
      <c r="G61" s="28"/>
      <c r="H61" s="28"/>
      <c r="I61" s="28"/>
      <c r="J61" s="28"/>
      <c r="K61" s="28"/>
      <c r="L61" s="202">
        <f t="shared" si="3"/>
        <v>0</v>
      </c>
      <c r="M61" s="208"/>
      <c r="N61" s="29">
        <f t="shared" si="1"/>
        <v>0</v>
      </c>
      <c r="O61" s="30">
        <f t="shared" si="2"/>
        <v>0</v>
      </c>
      <c r="P61" s="144"/>
      <c r="Q61" s="229"/>
    </row>
    <row r="62" spans="1:17" s="230" customFormat="1" ht="19.149999999999999" customHeight="1" thickBot="1" x14ac:dyDescent="0.3">
      <c r="A62" s="155"/>
      <c r="B62" s="156"/>
      <c r="C62" s="156"/>
      <c r="D62" s="156"/>
      <c r="E62" s="156"/>
      <c r="F62" s="156"/>
      <c r="G62" s="156"/>
      <c r="H62" s="156"/>
      <c r="I62" s="156"/>
      <c r="J62" s="156"/>
      <c r="K62" s="156"/>
      <c r="L62" s="203">
        <f t="shared" si="3"/>
        <v>0</v>
      </c>
      <c r="M62" s="209"/>
      <c r="N62" s="31">
        <f t="shared" si="1"/>
        <v>0</v>
      </c>
      <c r="O62" s="32">
        <f t="shared" si="2"/>
        <v>0</v>
      </c>
      <c r="P62" s="145"/>
      <c r="Q62" s="229"/>
    </row>
    <row r="63" spans="1:17" s="255" customFormat="1" ht="16.5" thickBot="1" x14ac:dyDescent="0.3">
      <c r="A63" s="252" t="s">
        <v>18</v>
      </c>
      <c r="B63" s="35">
        <f t="shared" ref="B63:K63" si="4">SUM(B13:B62)</f>
        <v>0</v>
      </c>
      <c r="C63" s="35">
        <f t="shared" si="4"/>
        <v>0</v>
      </c>
      <c r="D63" s="35">
        <f t="shared" si="4"/>
        <v>0</v>
      </c>
      <c r="E63" s="35">
        <f t="shared" si="4"/>
        <v>0</v>
      </c>
      <c r="F63" s="35">
        <f t="shared" si="4"/>
        <v>0</v>
      </c>
      <c r="G63" s="35">
        <f t="shared" si="4"/>
        <v>0</v>
      </c>
      <c r="H63" s="35">
        <f t="shared" si="4"/>
        <v>0</v>
      </c>
      <c r="I63" s="35">
        <f>SUM(I13:I62)</f>
        <v>0</v>
      </c>
      <c r="J63" s="35">
        <f t="shared" si="4"/>
        <v>0</v>
      </c>
      <c r="K63" s="35">
        <f t="shared" si="4"/>
        <v>0</v>
      </c>
      <c r="L63" s="204">
        <f t="shared" si="3"/>
        <v>0</v>
      </c>
      <c r="M63" s="253"/>
      <c r="N63" s="35">
        <f>SUM(N13:N62)</f>
        <v>0</v>
      </c>
      <c r="O63" s="36">
        <f>SUM(O13:O62)</f>
        <v>0</v>
      </c>
      <c r="P63" s="147"/>
      <c r="Q63" s="254"/>
    </row>
    <row r="64" spans="1:17" s="230" customFormat="1" ht="15.75" x14ac:dyDescent="0.25">
      <c r="A64" s="235"/>
      <c r="B64" s="235"/>
      <c r="C64" s="235"/>
      <c r="D64" s="235"/>
      <c r="E64" s="235"/>
      <c r="F64" s="235"/>
      <c r="G64" s="235"/>
      <c r="H64" s="235"/>
      <c r="I64" s="235"/>
      <c r="J64" s="235"/>
      <c r="K64" s="236"/>
      <c r="L64" s="237"/>
      <c r="M64" s="229"/>
      <c r="N64" s="229"/>
      <c r="O64" s="229"/>
      <c r="P64" s="229"/>
    </row>
    <row r="65" spans="1:17" ht="15" customHeight="1" thickBot="1" x14ac:dyDescent="0.3">
      <c r="A65" s="238"/>
      <c r="B65" s="238"/>
      <c r="C65" s="238"/>
      <c r="D65" s="238"/>
      <c r="E65" s="238"/>
      <c r="F65" s="238"/>
      <c r="G65" s="238"/>
      <c r="H65" s="238"/>
      <c r="I65" s="238"/>
      <c r="J65" s="238"/>
      <c r="K65" s="239"/>
      <c r="L65" s="240"/>
      <c r="M65" s="241"/>
      <c r="N65" s="241"/>
      <c r="P65" s="241"/>
    </row>
    <row r="66" spans="1:17" s="244" customFormat="1" ht="15" customHeight="1" x14ac:dyDescent="0.25">
      <c r="A66" s="321" t="s">
        <v>71</v>
      </c>
      <c r="B66" s="323"/>
      <c r="C66" s="321" t="s">
        <v>8</v>
      </c>
      <c r="D66" s="322"/>
      <c r="E66" s="322"/>
      <c r="F66" s="323"/>
      <c r="G66" s="321" t="s">
        <v>72</v>
      </c>
      <c r="H66" s="322"/>
      <c r="I66" s="322"/>
      <c r="J66" s="323"/>
      <c r="K66" s="243"/>
      <c r="L66" s="243"/>
      <c r="M66" s="243"/>
      <c r="N66" s="243"/>
      <c r="O66" s="243"/>
      <c r="P66" s="243"/>
    </row>
    <row r="67" spans="1:17" ht="15" customHeight="1" x14ac:dyDescent="0.25">
      <c r="A67" s="314"/>
      <c r="B67" s="316"/>
      <c r="C67" s="307" t="str">
        <f>+'Total År'!D8</f>
        <v>Skriv Koordinator navn her</v>
      </c>
      <c r="D67" s="308"/>
      <c r="E67" s="308"/>
      <c r="F67" s="309"/>
      <c r="G67" s="314"/>
      <c r="H67" s="315"/>
      <c r="I67" s="315"/>
      <c r="J67" s="316"/>
      <c r="K67" s="241"/>
      <c r="L67" s="241"/>
      <c r="M67" s="241"/>
      <c r="N67" s="241"/>
      <c r="P67" s="241"/>
    </row>
    <row r="68" spans="1:17" ht="15" customHeight="1" x14ac:dyDescent="0.25">
      <c r="A68" s="317"/>
      <c r="B68" s="316"/>
      <c r="C68" s="310"/>
      <c r="D68" s="308"/>
      <c r="E68" s="308"/>
      <c r="F68" s="309"/>
      <c r="G68" s="317"/>
      <c r="H68" s="315"/>
      <c r="I68" s="315"/>
      <c r="J68" s="316"/>
      <c r="K68" s="241"/>
      <c r="L68" s="241"/>
      <c r="M68" s="241"/>
      <c r="N68" s="241"/>
      <c r="P68" s="241"/>
    </row>
    <row r="69" spans="1:17" ht="15.75" thickBot="1" x14ac:dyDescent="0.3">
      <c r="A69" s="318"/>
      <c r="B69" s="320"/>
      <c r="C69" s="311"/>
      <c r="D69" s="312"/>
      <c r="E69" s="312"/>
      <c r="F69" s="313"/>
      <c r="G69" s="318"/>
      <c r="H69" s="319"/>
      <c r="I69" s="319"/>
      <c r="J69" s="320"/>
      <c r="K69" s="241"/>
      <c r="L69" s="241"/>
      <c r="M69" s="241"/>
      <c r="N69" s="241"/>
      <c r="P69" s="241"/>
    </row>
    <row r="70" spans="1:17" x14ac:dyDescent="0.25">
      <c r="A70" s="321" t="s">
        <v>73</v>
      </c>
      <c r="B70" s="323"/>
      <c r="C70" s="321" t="s">
        <v>74</v>
      </c>
      <c r="D70" s="322"/>
      <c r="E70" s="322"/>
      <c r="F70" s="323"/>
      <c r="G70" s="321" t="s">
        <v>75</v>
      </c>
      <c r="H70" s="322"/>
      <c r="I70" s="322"/>
      <c r="J70" s="323"/>
      <c r="K70" s="241"/>
      <c r="L70" s="241"/>
      <c r="M70" s="241"/>
      <c r="N70" s="241"/>
      <c r="P70" s="241"/>
      <c r="Q70" s="241"/>
    </row>
    <row r="71" spans="1:17" x14ac:dyDescent="0.25">
      <c r="A71" s="314"/>
      <c r="B71" s="316"/>
      <c r="C71" s="324" t="str">
        <f>+'Total År'!D40</f>
        <v>Skriv navn her - kopieres automatisk til alle månedsark</v>
      </c>
      <c r="D71" s="325"/>
      <c r="E71" s="325"/>
      <c r="F71" s="326"/>
      <c r="G71" s="314"/>
      <c r="H71" s="315"/>
      <c r="I71" s="315"/>
      <c r="J71" s="316"/>
      <c r="K71" s="241"/>
      <c r="L71" s="241"/>
      <c r="M71" s="241"/>
      <c r="N71" s="241"/>
      <c r="P71" s="241"/>
      <c r="Q71" s="241"/>
    </row>
    <row r="72" spans="1:17" x14ac:dyDescent="0.25">
      <c r="A72" s="317"/>
      <c r="B72" s="316"/>
      <c r="C72" s="327"/>
      <c r="D72" s="325"/>
      <c r="E72" s="325"/>
      <c r="F72" s="326"/>
      <c r="G72" s="317"/>
      <c r="H72" s="315"/>
      <c r="I72" s="315"/>
      <c r="J72" s="316"/>
      <c r="K72" s="241"/>
      <c r="L72" s="241"/>
      <c r="M72" s="241"/>
      <c r="N72" s="241"/>
      <c r="P72" s="241"/>
      <c r="Q72" s="241"/>
    </row>
    <row r="73" spans="1:17" ht="15.75" thickBot="1" x14ac:dyDescent="0.3">
      <c r="A73" s="318"/>
      <c r="B73" s="320"/>
      <c r="C73" s="328"/>
      <c r="D73" s="329"/>
      <c r="E73" s="329"/>
      <c r="F73" s="330"/>
      <c r="G73" s="318"/>
      <c r="H73" s="319"/>
      <c r="I73" s="319"/>
      <c r="J73" s="320"/>
      <c r="K73" s="241"/>
      <c r="L73" s="241"/>
      <c r="M73" s="241"/>
      <c r="N73" s="241"/>
      <c r="P73" s="241"/>
      <c r="Q73" s="241"/>
    </row>
    <row r="74" spans="1:17" x14ac:dyDescent="0.25">
      <c r="A74" s="321" t="s">
        <v>73</v>
      </c>
      <c r="B74" s="323"/>
      <c r="C74" s="321" t="s">
        <v>76</v>
      </c>
      <c r="D74" s="322"/>
      <c r="E74" s="322"/>
      <c r="F74" s="323"/>
      <c r="G74" s="321" t="s">
        <v>75</v>
      </c>
      <c r="H74" s="322"/>
      <c r="I74" s="322"/>
      <c r="J74" s="323"/>
      <c r="K74" s="241"/>
      <c r="L74" s="241"/>
      <c r="M74" s="241"/>
      <c r="N74" s="241"/>
      <c r="P74" s="241"/>
      <c r="Q74" s="241"/>
    </row>
    <row r="75" spans="1:17" x14ac:dyDescent="0.25">
      <c r="A75" s="314"/>
      <c r="B75" s="316"/>
      <c r="C75" s="307" t="str">
        <f>+'Total År'!D41</f>
        <v>Skriv navn her - kopieres automatisk til alle månedsark</v>
      </c>
      <c r="D75" s="308"/>
      <c r="E75" s="308"/>
      <c r="F75" s="309"/>
      <c r="G75" s="314"/>
      <c r="H75" s="315"/>
      <c r="I75" s="315"/>
      <c r="J75" s="316"/>
      <c r="K75" s="241"/>
      <c r="L75" s="241"/>
      <c r="M75" s="241"/>
      <c r="N75" s="241"/>
      <c r="P75" s="241"/>
      <c r="Q75" s="241"/>
    </row>
    <row r="76" spans="1:17" x14ac:dyDescent="0.25">
      <c r="A76" s="317"/>
      <c r="B76" s="316"/>
      <c r="C76" s="310"/>
      <c r="D76" s="308"/>
      <c r="E76" s="308"/>
      <c r="F76" s="309"/>
      <c r="G76" s="317"/>
      <c r="H76" s="315"/>
      <c r="I76" s="315"/>
      <c r="J76" s="316"/>
      <c r="K76" s="241"/>
      <c r="L76" s="241"/>
      <c r="M76" s="241"/>
      <c r="N76" s="241"/>
      <c r="P76" s="241"/>
      <c r="Q76" s="241"/>
    </row>
    <row r="77" spans="1:17" ht="15.75" thickBot="1" x14ac:dyDescent="0.3">
      <c r="A77" s="318"/>
      <c r="B77" s="320"/>
      <c r="C77" s="311"/>
      <c r="D77" s="312"/>
      <c r="E77" s="312"/>
      <c r="F77" s="313"/>
      <c r="G77" s="318"/>
      <c r="H77" s="319"/>
      <c r="I77" s="319"/>
      <c r="J77" s="320"/>
      <c r="K77" s="241"/>
      <c r="L77" s="241"/>
      <c r="M77" s="241"/>
      <c r="N77" s="241"/>
      <c r="P77" s="241"/>
      <c r="Q77" s="241"/>
    </row>
    <row r="78" spans="1:17" x14ac:dyDescent="0.25">
      <c r="A78" s="245"/>
      <c r="B78" s="245"/>
      <c r="C78" s="245"/>
      <c r="D78" s="245"/>
      <c r="E78" s="245"/>
      <c r="F78" s="245"/>
      <c r="G78" s="245"/>
      <c r="H78" s="245"/>
      <c r="I78" s="245"/>
      <c r="J78" s="245"/>
      <c r="K78" s="246"/>
      <c r="L78" s="247"/>
      <c r="M78" s="241"/>
      <c r="N78" s="241"/>
      <c r="P78" s="241"/>
      <c r="Q78" s="241"/>
    </row>
    <row r="79" spans="1:17" ht="43.15" customHeight="1" x14ac:dyDescent="0.25">
      <c r="A79" s="333" t="s">
        <v>77</v>
      </c>
      <c r="B79" s="333"/>
      <c r="C79" s="334"/>
      <c r="D79" s="334"/>
      <c r="E79" s="334"/>
      <c r="F79" s="334"/>
      <c r="G79" s="334"/>
      <c r="H79" s="334"/>
      <c r="I79" s="334"/>
      <c r="J79" s="334"/>
      <c r="K79" s="334"/>
      <c r="L79" s="334"/>
      <c r="M79" s="241"/>
      <c r="N79" s="241"/>
      <c r="P79" s="241"/>
      <c r="Q79" s="241"/>
    </row>
    <row r="80" spans="1:17" x14ac:dyDescent="0.25">
      <c r="A80" s="245"/>
      <c r="B80" s="245"/>
      <c r="C80" s="245"/>
      <c r="D80" s="245"/>
      <c r="E80" s="245"/>
      <c r="F80" s="245"/>
      <c r="G80" s="245"/>
      <c r="H80" s="245"/>
      <c r="I80" s="245"/>
      <c r="J80" s="245"/>
      <c r="K80" s="246"/>
      <c r="L80" s="247"/>
      <c r="M80" s="241"/>
      <c r="N80" s="241"/>
      <c r="P80" s="241"/>
      <c r="Q80" s="241"/>
    </row>
    <row r="81" spans="13:17" x14ac:dyDescent="0.25">
      <c r="M81" s="242"/>
      <c r="N81" s="242"/>
      <c r="O81" s="242"/>
      <c r="Q81" s="264"/>
    </row>
    <row r="82" spans="13:17" x14ac:dyDescent="0.25">
      <c r="M82" s="242"/>
      <c r="N82" s="242"/>
      <c r="O82" s="242"/>
      <c r="Q82" s="264"/>
    </row>
    <row r="83" spans="13:17" x14ac:dyDescent="0.25">
      <c r="M83" s="242"/>
      <c r="N83" s="242"/>
      <c r="O83" s="242"/>
    </row>
    <row r="84" spans="13:17" x14ac:dyDescent="0.25">
      <c r="M84" s="242"/>
      <c r="N84" s="242"/>
      <c r="O84" s="242"/>
    </row>
    <row r="85" spans="13:17" x14ac:dyDescent="0.25">
      <c r="M85" s="242"/>
      <c r="N85" s="242"/>
      <c r="O85" s="242"/>
    </row>
    <row r="86" spans="13:17" x14ac:dyDescent="0.25">
      <c r="M86" s="242"/>
      <c r="N86" s="242"/>
      <c r="O86" s="242"/>
    </row>
    <row r="87" spans="13:17" x14ac:dyDescent="0.25">
      <c r="M87" s="242"/>
      <c r="N87" s="242"/>
      <c r="O87" s="242"/>
    </row>
    <row r="88" spans="13:17" x14ac:dyDescent="0.25">
      <c r="M88" s="242"/>
      <c r="N88" s="242"/>
      <c r="O88" s="242"/>
    </row>
    <row r="89" spans="13:17" x14ac:dyDescent="0.25">
      <c r="M89" s="242"/>
      <c r="N89" s="242"/>
      <c r="O89" s="242"/>
    </row>
    <row r="90" spans="13:17" x14ac:dyDescent="0.25">
      <c r="M90" s="242"/>
      <c r="N90" s="242"/>
      <c r="O90" s="242"/>
    </row>
    <row r="91" spans="13:17" x14ac:dyDescent="0.25">
      <c r="M91" s="242"/>
      <c r="N91" s="242"/>
      <c r="O91" s="242"/>
    </row>
    <row r="92" spans="13:17" x14ac:dyDescent="0.25">
      <c r="M92" s="242"/>
      <c r="N92" s="242"/>
      <c r="O92" s="242"/>
    </row>
    <row r="93" spans="13:17" x14ac:dyDescent="0.25">
      <c r="M93" s="242"/>
      <c r="N93" s="242"/>
      <c r="O93" s="242"/>
    </row>
    <row r="94" spans="13:17" x14ac:dyDescent="0.25">
      <c r="M94" s="242"/>
      <c r="N94" s="242"/>
      <c r="O94" s="242"/>
    </row>
    <row r="95" spans="13:17" x14ac:dyDescent="0.25">
      <c r="M95" s="242"/>
      <c r="N95" s="242"/>
      <c r="O95" s="242"/>
    </row>
    <row r="96" spans="13:17" x14ac:dyDescent="0.25">
      <c r="M96" s="242"/>
      <c r="N96" s="242"/>
      <c r="O96" s="242"/>
    </row>
    <row r="97" spans="13:15" x14ac:dyDescent="0.25">
      <c r="M97" s="242"/>
      <c r="N97" s="242"/>
      <c r="O97" s="242"/>
    </row>
    <row r="98" spans="13:15" x14ac:dyDescent="0.25">
      <c r="M98" s="242"/>
      <c r="N98" s="242"/>
      <c r="O98" s="242"/>
    </row>
    <row r="99" spans="13:15" x14ac:dyDescent="0.25">
      <c r="M99" s="242"/>
      <c r="N99" s="242"/>
      <c r="O99" s="242"/>
    </row>
    <row r="100" spans="13:15" x14ac:dyDescent="0.25">
      <c r="M100" s="242"/>
      <c r="N100" s="242"/>
      <c r="O100" s="242"/>
    </row>
    <row r="101" spans="13:15" x14ac:dyDescent="0.25">
      <c r="M101" s="242"/>
      <c r="N101" s="242"/>
      <c r="O101" s="242"/>
    </row>
    <row r="102" spans="13:15" x14ac:dyDescent="0.25">
      <c r="M102" s="242"/>
      <c r="N102" s="242"/>
      <c r="O102" s="242"/>
    </row>
    <row r="103" spans="13:15" x14ac:dyDescent="0.25">
      <c r="M103" s="242"/>
      <c r="N103" s="242"/>
      <c r="O103" s="242"/>
    </row>
    <row r="104" spans="13:15" x14ac:dyDescent="0.25">
      <c r="M104" s="242"/>
      <c r="N104" s="242"/>
      <c r="O104" s="242"/>
    </row>
    <row r="105" spans="13:15" x14ac:dyDescent="0.25">
      <c r="M105" s="242"/>
      <c r="N105" s="242"/>
      <c r="O105" s="242"/>
    </row>
    <row r="106" spans="13:15" x14ac:dyDescent="0.25">
      <c r="M106" s="242"/>
      <c r="N106" s="242"/>
      <c r="O106" s="242"/>
    </row>
    <row r="107" spans="13:15" x14ac:dyDescent="0.25">
      <c r="M107" s="242"/>
      <c r="N107" s="242"/>
      <c r="O107" s="242"/>
    </row>
    <row r="108" spans="13:15" x14ac:dyDescent="0.25">
      <c r="M108" s="242"/>
      <c r="N108" s="242"/>
      <c r="O108" s="242"/>
    </row>
    <row r="109" spans="13:15" x14ac:dyDescent="0.25">
      <c r="M109" s="242"/>
      <c r="N109" s="242"/>
      <c r="O109" s="242"/>
    </row>
    <row r="110" spans="13:15" x14ac:dyDescent="0.25">
      <c r="M110" s="242"/>
      <c r="N110" s="242"/>
      <c r="O110" s="242"/>
    </row>
    <row r="111" spans="13:15" x14ac:dyDescent="0.25">
      <c r="M111" s="242"/>
      <c r="N111" s="242"/>
      <c r="O111" s="242"/>
    </row>
    <row r="112" spans="13:15" x14ac:dyDescent="0.25">
      <c r="M112" s="242"/>
      <c r="N112" s="242"/>
      <c r="O112" s="242"/>
    </row>
    <row r="113" spans="13:15" x14ac:dyDescent="0.25">
      <c r="M113" s="242"/>
      <c r="N113" s="242"/>
      <c r="O113" s="242"/>
    </row>
    <row r="114" spans="13:15" x14ac:dyDescent="0.25">
      <c r="M114" s="242"/>
      <c r="N114" s="242"/>
      <c r="O114" s="242"/>
    </row>
    <row r="115" spans="13:15" x14ac:dyDescent="0.25">
      <c r="M115" s="242"/>
      <c r="N115" s="242"/>
      <c r="O115" s="242"/>
    </row>
    <row r="116" spans="13:15" x14ac:dyDescent="0.25">
      <c r="M116" s="242"/>
      <c r="N116" s="242"/>
      <c r="O116" s="242"/>
    </row>
    <row r="117" spans="13:15" x14ac:dyDescent="0.25">
      <c r="M117" s="242"/>
      <c r="N117" s="242"/>
      <c r="O117" s="242"/>
    </row>
    <row r="118" spans="13:15" x14ac:dyDescent="0.25">
      <c r="M118" s="242"/>
      <c r="N118" s="242"/>
      <c r="O118" s="242"/>
    </row>
    <row r="119" spans="13:15" x14ac:dyDescent="0.25">
      <c r="M119" s="242"/>
      <c r="N119" s="242"/>
      <c r="O119" s="242"/>
    </row>
    <row r="120" spans="13:15" x14ac:dyDescent="0.25">
      <c r="M120" s="242"/>
      <c r="N120" s="242"/>
      <c r="O120" s="242"/>
    </row>
    <row r="121" spans="13:15" x14ac:dyDescent="0.25">
      <c r="M121" s="242"/>
      <c r="N121" s="242"/>
      <c r="O121" s="242"/>
    </row>
    <row r="122" spans="13:15" x14ac:dyDescent="0.25">
      <c r="M122" s="242"/>
      <c r="N122" s="242"/>
      <c r="O122" s="242"/>
    </row>
    <row r="123" spans="13:15" x14ac:dyDescent="0.25">
      <c r="M123" s="242"/>
      <c r="N123" s="242"/>
      <c r="O123" s="242"/>
    </row>
    <row r="124" spans="13:15" x14ac:dyDescent="0.25">
      <c r="M124" s="242"/>
      <c r="N124" s="242"/>
      <c r="O124" s="242"/>
    </row>
    <row r="125" spans="13:15" x14ac:dyDescent="0.25">
      <c r="M125" s="242"/>
      <c r="N125" s="242"/>
      <c r="O125" s="242"/>
    </row>
    <row r="126" spans="13:15" x14ac:dyDescent="0.25">
      <c r="M126" s="242"/>
      <c r="N126" s="242"/>
      <c r="O126" s="242"/>
    </row>
    <row r="127" spans="13:15" x14ac:dyDescent="0.25">
      <c r="M127" s="242"/>
      <c r="N127" s="242"/>
      <c r="O127" s="242"/>
    </row>
    <row r="128" spans="13:15" x14ac:dyDescent="0.25">
      <c r="M128" s="242"/>
      <c r="N128" s="242"/>
      <c r="O128" s="242"/>
    </row>
    <row r="129" spans="13:15" x14ac:dyDescent="0.25">
      <c r="M129" s="242"/>
      <c r="N129" s="242"/>
      <c r="O129" s="242"/>
    </row>
    <row r="130" spans="13:15" x14ac:dyDescent="0.25">
      <c r="M130" s="242"/>
      <c r="N130" s="242"/>
      <c r="O130" s="242"/>
    </row>
    <row r="131" spans="13:15" x14ac:dyDescent="0.25">
      <c r="M131" s="242"/>
      <c r="N131" s="242"/>
      <c r="O131" s="242"/>
    </row>
    <row r="132" spans="13:15" x14ac:dyDescent="0.25">
      <c r="M132" s="242"/>
      <c r="N132" s="242"/>
      <c r="O132" s="242"/>
    </row>
    <row r="133" spans="13:15" x14ac:dyDescent="0.25">
      <c r="M133" s="242"/>
      <c r="N133" s="242"/>
      <c r="O133" s="242"/>
    </row>
    <row r="134" spans="13:15" x14ac:dyDescent="0.25">
      <c r="M134" s="242"/>
      <c r="N134" s="242"/>
      <c r="O134" s="242"/>
    </row>
    <row r="135" spans="13:15" x14ac:dyDescent="0.25">
      <c r="M135" s="242"/>
      <c r="N135" s="242"/>
      <c r="O135" s="242"/>
    </row>
    <row r="136" spans="13:15" x14ac:dyDescent="0.25">
      <c r="M136" s="242"/>
      <c r="N136" s="242"/>
      <c r="O136" s="242"/>
    </row>
    <row r="137" spans="13:15" x14ac:dyDescent="0.25">
      <c r="M137" s="242"/>
      <c r="N137" s="242"/>
      <c r="O137" s="242"/>
    </row>
    <row r="138" spans="13:15" x14ac:dyDescent="0.25">
      <c r="M138" s="242"/>
      <c r="N138" s="242"/>
      <c r="O138" s="242"/>
    </row>
    <row r="139" spans="13:15" x14ac:dyDescent="0.25">
      <c r="M139" s="242"/>
      <c r="N139" s="242"/>
      <c r="O139" s="242"/>
    </row>
    <row r="140" spans="13:15" x14ac:dyDescent="0.25">
      <c r="M140" s="242"/>
      <c r="N140" s="242"/>
      <c r="O140" s="242"/>
    </row>
    <row r="141" spans="13:15" x14ac:dyDescent="0.25">
      <c r="M141" s="242"/>
      <c r="N141" s="242"/>
      <c r="O141" s="242"/>
    </row>
    <row r="142" spans="13:15" x14ac:dyDescent="0.25">
      <c r="M142" s="242"/>
      <c r="N142" s="242"/>
      <c r="O142" s="242"/>
    </row>
    <row r="143" spans="13:15" x14ac:dyDescent="0.25">
      <c r="M143" s="242"/>
      <c r="N143" s="242"/>
      <c r="O143" s="242"/>
    </row>
    <row r="144" spans="13:15" x14ac:dyDescent="0.25">
      <c r="M144" s="242"/>
      <c r="N144" s="242"/>
      <c r="O144" s="242"/>
    </row>
    <row r="145" spans="13:15" x14ac:dyDescent="0.25">
      <c r="M145" s="242"/>
      <c r="N145" s="242"/>
      <c r="O145" s="242"/>
    </row>
    <row r="146" spans="13:15" x14ac:dyDescent="0.25">
      <c r="M146" s="242"/>
      <c r="N146" s="242"/>
      <c r="O146" s="242"/>
    </row>
    <row r="147" spans="13:15" x14ac:dyDescent="0.25">
      <c r="M147" s="242"/>
      <c r="N147" s="242"/>
      <c r="O147" s="242"/>
    </row>
    <row r="148" spans="13:15" x14ac:dyDescent="0.25">
      <c r="M148" s="242"/>
      <c r="N148" s="242"/>
      <c r="O148" s="242"/>
    </row>
    <row r="149" spans="13:15" x14ac:dyDescent="0.25">
      <c r="M149" s="242"/>
      <c r="N149" s="242"/>
      <c r="O149" s="242"/>
    </row>
    <row r="150" spans="13:15" x14ac:dyDescent="0.25">
      <c r="M150" s="242"/>
      <c r="N150" s="242"/>
      <c r="O150" s="242"/>
    </row>
    <row r="151" spans="13:15" x14ac:dyDescent="0.25">
      <c r="M151" s="242"/>
      <c r="N151" s="242"/>
      <c r="O151" s="242"/>
    </row>
    <row r="152" spans="13:15" x14ac:dyDescent="0.25">
      <c r="M152" s="242"/>
      <c r="N152" s="242"/>
      <c r="O152" s="242"/>
    </row>
    <row r="153" spans="13:15" x14ac:dyDescent="0.25">
      <c r="M153" s="242"/>
      <c r="N153" s="242"/>
      <c r="O153" s="242"/>
    </row>
    <row r="154" spans="13:15" x14ac:dyDescent="0.25">
      <c r="M154" s="242"/>
      <c r="N154" s="242"/>
      <c r="O154" s="242"/>
    </row>
    <row r="155" spans="13:15" x14ac:dyDescent="0.25">
      <c r="M155" s="242"/>
      <c r="N155" s="242"/>
      <c r="O155" s="242"/>
    </row>
    <row r="156" spans="13:15" x14ac:dyDescent="0.25">
      <c r="M156" s="242"/>
      <c r="N156" s="242"/>
      <c r="O156" s="242"/>
    </row>
    <row r="157" spans="13:15" x14ac:dyDescent="0.25">
      <c r="M157" s="242"/>
      <c r="N157" s="242"/>
      <c r="O157" s="242"/>
    </row>
    <row r="158" spans="13:15" x14ac:dyDescent="0.25">
      <c r="M158" s="242"/>
      <c r="N158" s="242"/>
      <c r="O158" s="242"/>
    </row>
    <row r="159" spans="13:15" x14ac:dyDescent="0.25">
      <c r="M159" s="242"/>
      <c r="N159" s="242"/>
      <c r="O159" s="242"/>
    </row>
    <row r="160" spans="13:15" x14ac:dyDescent="0.25">
      <c r="M160" s="242"/>
      <c r="N160" s="242"/>
      <c r="O160" s="242"/>
    </row>
    <row r="161" spans="13:15" x14ac:dyDescent="0.25">
      <c r="M161" s="242"/>
      <c r="N161" s="242"/>
      <c r="O161" s="242"/>
    </row>
    <row r="162" spans="13:15" x14ac:dyDescent="0.25">
      <c r="M162" s="242"/>
      <c r="N162" s="242"/>
      <c r="O162" s="242"/>
    </row>
    <row r="163" spans="13:15" x14ac:dyDescent="0.25">
      <c r="M163" s="242"/>
      <c r="N163" s="242"/>
      <c r="O163" s="242"/>
    </row>
    <row r="164" spans="13:15" x14ac:dyDescent="0.25">
      <c r="M164" s="242"/>
      <c r="N164" s="242"/>
      <c r="O164" s="242"/>
    </row>
    <row r="165" spans="13:15" x14ac:dyDescent="0.25">
      <c r="M165" s="242"/>
      <c r="N165" s="242"/>
      <c r="O165" s="242"/>
    </row>
    <row r="166" spans="13:15" x14ac:dyDescent="0.25">
      <c r="M166" s="242"/>
      <c r="N166" s="242"/>
      <c r="O166" s="242"/>
    </row>
    <row r="167" spans="13:15" x14ac:dyDescent="0.25">
      <c r="M167" s="242"/>
      <c r="N167" s="242"/>
      <c r="O167" s="242"/>
    </row>
    <row r="168" spans="13:15" x14ac:dyDescent="0.25">
      <c r="M168" s="242"/>
      <c r="N168" s="242"/>
      <c r="O168" s="242"/>
    </row>
    <row r="169" spans="13:15" x14ac:dyDescent="0.25">
      <c r="M169" s="242"/>
      <c r="N169" s="242"/>
      <c r="O169" s="242"/>
    </row>
    <row r="170" spans="13:15" x14ac:dyDescent="0.25">
      <c r="M170" s="242"/>
      <c r="N170" s="242"/>
      <c r="O170" s="242"/>
    </row>
    <row r="171" spans="13:15" x14ac:dyDescent="0.25">
      <c r="M171" s="242"/>
      <c r="N171" s="242"/>
      <c r="O171" s="242"/>
    </row>
    <row r="172" spans="13:15" x14ac:dyDescent="0.25">
      <c r="M172" s="242"/>
      <c r="N172" s="242"/>
      <c r="O172" s="242"/>
    </row>
    <row r="173" spans="13:15" x14ac:dyDescent="0.25">
      <c r="M173" s="242"/>
      <c r="N173" s="242"/>
      <c r="O173" s="242"/>
    </row>
    <row r="174" spans="13:15" x14ac:dyDescent="0.25">
      <c r="M174" s="242"/>
      <c r="N174" s="242"/>
      <c r="O174" s="242"/>
    </row>
    <row r="175" spans="13:15" x14ac:dyDescent="0.25">
      <c r="M175" s="242"/>
      <c r="N175" s="242"/>
      <c r="O175" s="242"/>
    </row>
    <row r="176" spans="13:15" x14ac:dyDescent="0.25">
      <c r="M176" s="242"/>
      <c r="N176" s="242"/>
      <c r="O176" s="242"/>
    </row>
    <row r="177" spans="13:15" x14ac:dyDescent="0.25">
      <c r="M177" s="242"/>
      <c r="N177" s="242"/>
      <c r="O177" s="242"/>
    </row>
    <row r="178" spans="13:15" x14ac:dyDescent="0.25">
      <c r="M178" s="242"/>
      <c r="N178" s="242"/>
      <c r="O178" s="242"/>
    </row>
    <row r="179" spans="13:15" x14ac:dyDescent="0.25">
      <c r="M179" s="242"/>
      <c r="N179" s="242"/>
      <c r="O179" s="242"/>
    </row>
    <row r="180" spans="13:15" x14ac:dyDescent="0.25">
      <c r="M180" s="242"/>
      <c r="N180" s="242"/>
      <c r="O180" s="242"/>
    </row>
    <row r="181" spans="13:15" x14ac:dyDescent="0.25">
      <c r="M181" s="242"/>
      <c r="N181" s="242"/>
      <c r="O181" s="242"/>
    </row>
    <row r="182" spans="13:15" x14ac:dyDescent="0.25">
      <c r="M182" s="242"/>
      <c r="N182" s="242"/>
      <c r="O182" s="242"/>
    </row>
    <row r="183" spans="13:15" x14ac:dyDescent="0.25">
      <c r="M183" s="242"/>
      <c r="N183" s="242"/>
      <c r="O183" s="242"/>
    </row>
    <row r="184" spans="13:15" x14ac:dyDescent="0.25">
      <c r="M184" s="242"/>
      <c r="N184" s="242"/>
      <c r="O184" s="242"/>
    </row>
    <row r="185" spans="13:15" x14ac:dyDescent="0.25">
      <c r="M185" s="242"/>
      <c r="N185" s="242"/>
      <c r="O185" s="242"/>
    </row>
    <row r="186" spans="13:15" x14ac:dyDescent="0.25">
      <c r="M186" s="242"/>
      <c r="N186" s="242"/>
      <c r="O186" s="242"/>
    </row>
    <row r="187" spans="13:15" x14ac:dyDescent="0.25">
      <c r="M187" s="242"/>
      <c r="N187" s="242"/>
      <c r="O187" s="242"/>
    </row>
    <row r="188" spans="13:15" x14ac:dyDescent="0.25">
      <c r="M188" s="242"/>
      <c r="N188" s="242"/>
      <c r="O188" s="242"/>
    </row>
    <row r="189" spans="13:15" x14ac:dyDescent="0.25">
      <c r="M189" s="242"/>
      <c r="N189" s="242"/>
      <c r="O189" s="242"/>
    </row>
    <row r="190" spans="13:15" x14ac:dyDescent="0.25">
      <c r="M190" s="242"/>
      <c r="N190" s="242"/>
      <c r="O190" s="242"/>
    </row>
    <row r="191" spans="13:15" x14ac:dyDescent="0.25">
      <c r="M191" s="242"/>
      <c r="N191" s="242"/>
      <c r="O191" s="242"/>
    </row>
    <row r="192" spans="13:15" x14ac:dyDescent="0.25">
      <c r="M192" s="242"/>
      <c r="N192" s="242"/>
      <c r="O192" s="242"/>
    </row>
    <row r="193" spans="13:15" x14ac:dyDescent="0.25">
      <c r="M193" s="242"/>
      <c r="N193" s="242"/>
      <c r="O193" s="242"/>
    </row>
    <row r="194" spans="13:15" x14ac:dyDescent="0.25">
      <c r="M194" s="242"/>
      <c r="N194" s="242"/>
      <c r="O194" s="242"/>
    </row>
    <row r="195" spans="13:15" x14ac:dyDescent="0.25">
      <c r="M195" s="242"/>
      <c r="N195" s="242"/>
      <c r="O195" s="242"/>
    </row>
    <row r="196" spans="13:15" x14ac:dyDescent="0.25">
      <c r="M196" s="242"/>
      <c r="N196" s="242"/>
      <c r="O196" s="242"/>
    </row>
    <row r="197" spans="13:15" x14ac:dyDescent="0.25">
      <c r="M197" s="242"/>
      <c r="N197" s="242"/>
      <c r="O197" s="242"/>
    </row>
    <row r="198" spans="13:15" x14ac:dyDescent="0.25">
      <c r="M198" s="242"/>
      <c r="N198" s="242"/>
      <c r="O198" s="242"/>
    </row>
    <row r="199" spans="13:15" x14ac:dyDescent="0.25">
      <c r="M199" s="242"/>
      <c r="N199" s="242"/>
      <c r="O199" s="242"/>
    </row>
    <row r="200" spans="13:15" x14ac:dyDescent="0.25">
      <c r="M200" s="242"/>
      <c r="N200" s="242"/>
      <c r="O200" s="242"/>
    </row>
    <row r="201" spans="13:15" x14ac:dyDescent="0.25">
      <c r="M201" s="242"/>
      <c r="N201" s="242"/>
      <c r="O201" s="242"/>
    </row>
    <row r="202" spans="13:15" x14ac:dyDescent="0.25">
      <c r="M202" s="242"/>
      <c r="N202" s="242"/>
      <c r="O202" s="242"/>
    </row>
    <row r="203" spans="13:15" x14ac:dyDescent="0.25">
      <c r="M203" s="242"/>
      <c r="N203" s="242"/>
      <c r="O203" s="242"/>
    </row>
    <row r="204" spans="13:15" x14ac:dyDescent="0.25">
      <c r="M204" s="242"/>
      <c r="N204" s="242"/>
      <c r="O204" s="242"/>
    </row>
    <row r="205" spans="13:15" x14ac:dyDescent="0.25">
      <c r="M205" s="242"/>
      <c r="N205" s="242"/>
      <c r="O205" s="242"/>
    </row>
    <row r="206" spans="13:15" x14ac:dyDescent="0.25">
      <c r="M206" s="242"/>
      <c r="N206" s="242"/>
      <c r="O206" s="242"/>
    </row>
    <row r="207" spans="13:15" x14ac:dyDescent="0.25">
      <c r="M207" s="242"/>
      <c r="N207" s="242"/>
      <c r="O207" s="242"/>
    </row>
    <row r="208" spans="13:15" x14ac:dyDescent="0.25">
      <c r="M208" s="242"/>
      <c r="N208" s="242"/>
      <c r="O208" s="242"/>
    </row>
    <row r="209" spans="13:15" x14ac:dyDescent="0.25">
      <c r="M209" s="242"/>
      <c r="N209" s="242"/>
      <c r="O209" s="242"/>
    </row>
    <row r="210" spans="13:15" x14ac:dyDescent="0.25">
      <c r="M210" s="242"/>
      <c r="N210" s="242"/>
      <c r="O210" s="242"/>
    </row>
    <row r="211" spans="13:15" x14ac:dyDescent="0.25">
      <c r="M211" s="242"/>
      <c r="N211" s="242"/>
      <c r="O211" s="242"/>
    </row>
    <row r="212" spans="13:15" x14ac:dyDescent="0.25">
      <c r="M212" s="242"/>
      <c r="N212" s="242"/>
      <c r="O212" s="242"/>
    </row>
    <row r="213" spans="13:15" x14ac:dyDescent="0.25">
      <c r="M213" s="242"/>
      <c r="N213" s="242"/>
      <c r="O213" s="242"/>
    </row>
    <row r="214" spans="13:15" x14ac:dyDescent="0.25">
      <c r="M214" s="242"/>
      <c r="N214" s="242"/>
      <c r="O214" s="242"/>
    </row>
    <row r="215" spans="13:15" x14ac:dyDescent="0.25">
      <c r="M215" s="242"/>
      <c r="N215" s="242"/>
      <c r="O215" s="242"/>
    </row>
    <row r="216" spans="13:15" x14ac:dyDescent="0.25">
      <c r="M216" s="242"/>
      <c r="N216" s="242"/>
      <c r="O216" s="242"/>
    </row>
    <row r="217" spans="13:15" x14ac:dyDescent="0.25">
      <c r="M217" s="242"/>
      <c r="N217" s="242"/>
      <c r="O217" s="242"/>
    </row>
    <row r="218" spans="13:15" x14ac:dyDescent="0.25">
      <c r="M218" s="242"/>
      <c r="N218" s="242"/>
      <c r="O218" s="242"/>
    </row>
    <row r="219" spans="13:15" x14ac:dyDescent="0.25">
      <c r="M219" s="242"/>
      <c r="N219" s="242"/>
      <c r="O219" s="242"/>
    </row>
    <row r="220" spans="13:15" x14ac:dyDescent="0.25">
      <c r="M220" s="242"/>
      <c r="N220" s="242"/>
      <c r="O220" s="242"/>
    </row>
    <row r="221" spans="13:15" x14ac:dyDescent="0.25">
      <c r="M221" s="242"/>
      <c r="N221" s="242"/>
      <c r="O221" s="242"/>
    </row>
    <row r="222" spans="13:15" x14ac:dyDescent="0.25">
      <c r="M222" s="242"/>
      <c r="N222" s="242"/>
      <c r="O222" s="242"/>
    </row>
    <row r="223" spans="13:15" x14ac:dyDescent="0.25">
      <c r="M223" s="242"/>
      <c r="N223" s="242"/>
      <c r="O223" s="242"/>
    </row>
    <row r="224" spans="13:15" x14ac:dyDescent="0.25">
      <c r="M224" s="242"/>
      <c r="N224" s="242"/>
      <c r="O224" s="242"/>
    </row>
    <row r="225" spans="13:15" x14ac:dyDescent="0.25">
      <c r="M225" s="242"/>
      <c r="N225" s="242"/>
      <c r="O225" s="242"/>
    </row>
    <row r="226" spans="13:15" x14ac:dyDescent="0.25">
      <c r="M226" s="242"/>
      <c r="N226" s="242"/>
      <c r="O226" s="242"/>
    </row>
    <row r="227" spans="13:15" x14ac:dyDescent="0.25">
      <c r="M227" s="242"/>
      <c r="N227" s="242"/>
      <c r="O227" s="242"/>
    </row>
    <row r="228" spans="13:15" x14ac:dyDescent="0.25">
      <c r="M228" s="242"/>
      <c r="N228" s="242"/>
      <c r="O228" s="242"/>
    </row>
    <row r="229" spans="13:15" x14ac:dyDescent="0.25">
      <c r="M229" s="242"/>
      <c r="N229" s="242"/>
      <c r="O229" s="242"/>
    </row>
    <row r="230" spans="13:15" x14ac:dyDescent="0.25">
      <c r="M230" s="242"/>
      <c r="N230" s="242"/>
      <c r="O230" s="242"/>
    </row>
    <row r="231" spans="13:15" x14ac:dyDescent="0.25">
      <c r="M231" s="242"/>
      <c r="N231" s="242"/>
      <c r="O231" s="242"/>
    </row>
    <row r="232" spans="13:15" x14ac:dyDescent="0.25">
      <c r="M232" s="242"/>
      <c r="N232" s="242"/>
      <c r="O232" s="242"/>
    </row>
    <row r="233" spans="13:15" x14ac:dyDescent="0.25">
      <c r="M233" s="242"/>
      <c r="N233" s="242"/>
      <c r="O233" s="242"/>
    </row>
    <row r="234" spans="13:15" x14ac:dyDescent="0.25">
      <c r="M234" s="242"/>
      <c r="N234" s="242"/>
      <c r="O234" s="242"/>
    </row>
    <row r="235" spans="13:15" x14ac:dyDescent="0.25">
      <c r="M235" s="242"/>
      <c r="N235" s="242"/>
      <c r="O235" s="242"/>
    </row>
    <row r="236" spans="13:15" x14ac:dyDescent="0.25">
      <c r="M236" s="242"/>
      <c r="N236" s="242"/>
      <c r="O236" s="242"/>
    </row>
    <row r="237" spans="13:15" x14ac:dyDescent="0.25">
      <c r="M237" s="242"/>
      <c r="N237" s="242"/>
      <c r="O237" s="242"/>
    </row>
    <row r="238" spans="13:15" x14ac:dyDescent="0.25">
      <c r="M238" s="242"/>
      <c r="N238" s="242"/>
      <c r="O238" s="242"/>
    </row>
    <row r="239" spans="13:15" x14ac:dyDescent="0.25">
      <c r="M239" s="242"/>
      <c r="N239" s="242"/>
      <c r="O239" s="242"/>
    </row>
    <row r="240" spans="13:15" x14ac:dyDescent="0.25">
      <c r="M240" s="242"/>
      <c r="N240" s="242"/>
      <c r="O240" s="242"/>
    </row>
    <row r="241" spans="13:15" x14ac:dyDescent="0.25">
      <c r="M241" s="242"/>
      <c r="N241" s="242"/>
      <c r="O241" s="242"/>
    </row>
    <row r="242" spans="13:15" x14ac:dyDescent="0.25">
      <c r="M242" s="242"/>
      <c r="N242" s="242"/>
      <c r="O242" s="242"/>
    </row>
    <row r="243" spans="13:15" x14ac:dyDescent="0.25">
      <c r="M243" s="242"/>
      <c r="N243" s="242"/>
      <c r="O243" s="242"/>
    </row>
    <row r="244" spans="13:15" x14ac:dyDescent="0.25">
      <c r="M244" s="242"/>
      <c r="N244" s="242"/>
      <c r="O244" s="242"/>
    </row>
    <row r="245" spans="13:15" x14ac:dyDescent="0.25">
      <c r="M245" s="242"/>
      <c r="N245" s="242"/>
      <c r="O245" s="242"/>
    </row>
    <row r="246" spans="13:15" x14ac:dyDescent="0.25">
      <c r="M246" s="242"/>
      <c r="N246" s="242"/>
      <c r="O246" s="242"/>
    </row>
    <row r="247" spans="13:15" x14ac:dyDescent="0.25">
      <c r="M247" s="242"/>
      <c r="N247" s="242"/>
      <c r="O247" s="242"/>
    </row>
    <row r="248" spans="13:15" x14ac:dyDescent="0.25">
      <c r="M248" s="242"/>
      <c r="N248" s="242"/>
      <c r="O248" s="242"/>
    </row>
    <row r="249" spans="13:15" x14ac:dyDescent="0.25">
      <c r="M249" s="242"/>
      <c r="N249" s="242"/>
      <c r="O249" s="242"/>
    </row>
    <row r="250" spans="13:15" x14ac:dyDescent="0.25">
      <c r="M250" s="242"/>
      <c r="N250" s="242"/>
      <c r="O250" s="242"/>
    </row>
    <row r="251" spans="13:15" x14ac:dyDescent="0.25">
      <c r="M251" s="242"/>
      <c r="N251" s="242"/>
      <c r="O251" s="242"/>
    </row>
    <row r="252" spans="13:15" x14ac:dyDescent="0.25">
      <c r="M252" s="242"/>
      <c r="N252" s="242"/>
      <c r="O252" s="242"/>
    </row>
    <row r="253" spans="13:15" x14ac:dyDescent="0.25">
      <c r="M253" s="242"/>
      <c r="N253" s="242"/>
      <c r="O253" s="242"/>
    </row>
    <row r="254" spans="13:15" x14ac:dyDescent="0.25">
      <c r="M254" s="242"/>
      <c r="N254" s="242"/>
      <c r="O254" s="242"/>
    </row>
    <row r="255" spans="13:15" x14ac:dyDescent="0.25">
      <c r="M255" s="242"/>
      <c r="N255" s="242"/>
      <c r="O255" s="242"/>
    </row>
    <row r="256" spans="13:15" x14ac:dyDescent="0.25">
      <c r="M256" s="242"/>
      <c r="N256" s="242"/>
      <c r="O256" s="242"/>
    </row>
    <row r="257" spans="13:15" x14ac:dyDescent="0.25">
      <c r="M257" s="242"/>
      <c r="N257" s="242"/>
      <c r="O257" s="242"/>
    </row>
    <row r="258" spans="13:15" x14ac:dyDescent="0.25">
      <c r="M258" s="242"/>
      <c r="N258" s="242"/>
      <c r="O258" s="242"/>
    </row>
    <row r="259" spans="13:15" x14ac:dyDescent="0.25">
      <c r="M259" s="242"/>
      <c r="N259" s="242"/>
      <c r="O259" s="242"/>
    </row>
    <row r="260" spans="13:15" x14ac:dyDescent="0.25">
      <c r="M260" s="242"/>
      <c r="N260" s="242"/>
      <c r="O260" s="242"/>
    </row>
    <row r="261" spans="13:15" x14ac:dyDescent="0.25">
      <c r="M261" s="242"/>
      <c r="N261" s="242"/>
      <c r="O261" s="242"/>
    </row>
    <row r="262" spans="13:15" x14ac:dyDescent="0.25">
      <c r="M262" s="242"/>
      <c r="N262" s="242"/>
      <c r="O262" s="242"/>
    </row>
    <row r="263" spans="13:15" x14ac:dyDescent="0.25">
      <c r="M263" s="242"/>
      <c r="N263" s="242"/>
      <c r="O263" s="242"/>
    </row>
    <row r="264" spans="13:15" x14ac:dyDescent="0.25">
      <c r="M264" s="242"/>
      <c r="N264" s="242"/>
      <c r="O264" s="242"/>
    </row>
    <row r="265" spans="13:15" x14ac:dyDescent="0.25">
      <c r="M265" s="242"/>
      <c r="N265" s="242"/>
      <c r="O265" s="242"/>
    </row>
    <row r="266" spans="13:15" x14ac:dyDescent="0.25">
      <c r="M266" s="242"/>
      <c r="N266" s="242"/>
      <c r="O266" s="242"/>
    </row>
    <row r="267" spans="13:15" x14ac:dyDescent="0.25">
      <c r="M267" s="242"/>
      <c r="N267" s="242"/>
      <c r="O267" s="242"/>
    </row>
    <row r="268" spans="13:15" x14ac:dyDescent="0.25">
      <c r="M268" s="242"/>
      <c r="N268" s="242"/>
      <c r="O268" s="242"/>
    </row>
    <row r="269" spans="13:15" x14ac:dyDescent="0.25">
      <c r="M269" s="242"/>
      <c r="N269" s="242"/>
      <c r="O269" s="242"/>
    </row>
    <row r="270" spans="13:15" x14ac:dyDescent="0.25">
      <c r="M270" s="242"/>
      <c r="N270" s="242"/>
      <c r="O270" s="242"/>
    </row>
    <row r="271" spans="13:15" x14ac:dyDescent="0.25">
      <c r="M271" s="242"/>
      <c r="N271" s="242"/>
      <c r="O271" s="242"/>
    </row>
    <row r="272" spans="13:15" x14ac:dyDescent="0.25">
      <c r="M272" s="242"/>
      <c r="N272" s="242"/>
      <c r="O272" s="242"/>
    </row>
    <row r="273" spans="13:15" x14ac:dyDescent="0.25">
      <c r="M273" s="242"/>
      <c r="N273" s="242"/>
      <c r="O273" s="242"/>
    </row>
    <row r="274" spans="13:15" x14ac:dyDescent="0.25">
      <c r="M274" s="242"/>
      <c r="N274" s="242"/>
      <c r="O274" s="242"/>
    </row>
    <row r="275" spans="13:15" x14ac:dyDescent="0.25">
      <c r="M275" s="242"/>
      <c r="N275" s="242"/>
      <c r="O275" s="242"/>
    </row>
    <row r="276" spans="13:15" x14ac:dyDescent="0.25">
      <c r="M276" s="242"/>
      <c r="N276" s="242"/>
      <c r="O276" s="242"/>
    </row>
    <row r="277" spans="13:15" x14ac:dyDescent="0.25">
      <c r="M277" s="242"/>
      <c r="N277" s="242"/>
      <c r="O277" s="242"/>
    </row>
    <row r="278" spans="13:15" x14ac:dyDescent="0.25">
      <c r="M278" s="242"/>
      <c r="N278" s="242"/>
      <c r="O278" s="242"/>
    </row>
    <row r="279" spans="13:15" x14ac:dyDescent="0.25">
      <c r="M279" s="242"/>
      <c r="N279" s="242"/>
      <c r="O279" s="242"/>
    </row>
    <row r="280" spans="13:15" x14ac:dyDescent="0.25">
      <c r="M280" s="242"/>
      <c r="N280" s="242"/>
      <c r="O280" s="242"/>
    </row>
    <row r="281" spans="13:15" x14ac:dyDescent="0.25">
      <c r="M281" s="242"/>
      <c r="N281" s="242"/>
      <c r="O281" s="242"/>
    </row>
    <row r="282" spans="13:15" x14ac:dyDescent="0.25">
      <c r="M282" s="242"/>
      <c r="N282" s="242"/>
      <c r="O282" s="242"/>
    </row>
    <row r="283" spans="13:15" x14ac:dyDescent="0.25">
      <c r="M283" s="242"/>
      <c r="N283" s="242"/>
      <c r="O283" s="242"/>
    </row>
    <row r="284" spans="13:15" x14ac:dyDescent="0.25">
      <c r="M284" s="242"/>
      <c r="N284" s="242"/>
      <c r="O284" s="242"/>
    </row>
    <row r="285" spans="13:15" x14ac:dyDescent="0.25">
      <c r="M285" s="242"/>
      <c r="N285" s="242"/>
      <c r="O285" s="242"/>
    </row>
    <row r="286" spans="13:15" x14ac:dyDescent="0.25">
      <c r="M286" s="242"/>
      <c r="N286" s="242"/>
      <c r="O286" s="242"/>
    </row>
    <row r="287" spans="13:15" x14ac:dyDescent="0.25">
      <c r="M287" s="242"/>
      <c r="N287" s="242"/>
      <c r="O287" s="242"/>
    </row>
    <row r="288" spans="13:15" x14ac:dyDescent="0.25">
      <c r="M288" s="242"/>
      <c r="N288" s="242"/>
      <c r="O288" s="242"/>
    </row>
    <row r="289" spans="13:15" x14ac:dyDescent="0.25">
      <c r="M289" s="242"/>
      <c r="N289" s="242"/>
      <c r="O289" s="242"/>
    </row>
    <row r="290" spans="13:15" x14ac:dyDescent="0.25">
      <c r="M290" s="242"/>
      <c r="N290" s="242"/>
      <c r="O290" s="242"/>
    </row>
    <row r="291" spans="13:15" x14ac:dyDescent="0.25">
      <c r="M291" s="242"/>
      <c r="N291" s="242"/>
      <c r="O291" s="242"/>
    </row>
    <row r="292" spans="13:15" x14ac:dyDescent="0.25">
      <c r="M292" s="242"/>
      <c r="N292" s="242"/>
      <c r="O292" s="242"/>
    </row>
    <row r="293" spans="13:15" x14ac:dyDescent="0.25">
      <c r="M293" s="242"/>
      <c r="N293" s="242"/>
      <c r="O293" s="242"/>
    </row>
    <row r="294" spans="13:15" x14ac:dyDescent="0.25">
      <c r="M294" s="242"/>
      <c r="N294" s="242"/>
      <c r="O294" s="242"/>
    </row>
    <row r="295" spans="13:15" x14ac:dyDescent="0.25">
      <c r="M295" s="242"/>
      <c r="N295" s="242"/>
      <c r="O295" s="242"/>
    </row>
    <row r="296" spans="13:15" x14ac:dyDescent="0.25">
      <c r="M296" s="242"/>
      <c r="N296" s="242"/>
      <c r="O296" s="242"/>
    </row>
    <row r="297" spans="13:15" x14ac:dyDescent="0.25">
      <c r="M297" s="242"/>
      <c r="N297" s="242"/>
      <c r="O297" s="242"/>
    </row>
    <row r="298" spans="13:15" x14ac:dyDescent="0.25">
      <c r="M298" s="242"/>
      <c r="N298" s="242"/>
      <c r="O298" s="242"/>
    </row>
    <row r="299" spans="13:15" x14ac:dyDescent="0.25">
      <c r="M299" s="242"/>
      <c r="N299" s="242"/>
      <c r="O299" s="242"/>
    </row>
    <row r="300" spans="13:15" x14ac:dyDescent="0.25">
      <c r="M300" s="242"/>
      <c r="N300" s="242"/>
      <c r="O300" s="242"/>
    </row>
    <row r="301" spans="13:15" x14ac:dyDescent="0.25">
      <c r="M301" s="242"/>
      <c r="N301" s="242"/>
      <c r="O301" s="242"/>
    </row>
    <row r="302" spans="13:15" x14ac:dyDescent="0.25">
      <c r="M302" s="242"/>
      <c r="N302" s="242"/>
      <c r="O302" s="242"/>
    </row>
    <row r="303" spans="13:15" x14ac:dyDescent="0.25">
      <c r="M303" s="242"/>
      <c r="N303" s="242"/>
      <c r="O303" s="242"/>
    </row>
    <row r="304" spans="13:15" x14ac:dyDescent="0.25">
      <c r="M304" s="242"/>
      <c r="N304" s="242"/>
      <c r="O304" s="242"/>
    </row>
    <row r="305" spans="13:15" x14ac:dyDescent="0.25">
      <c r="M305" s="242"/>
      <c r="N305" s="242"/>
      <c r="O305" s="242"/>
    </row>
    <row r="306" spans="13:15" x14ac:dyDescent="0.25">
      <c r="M306" s="242"/>
      <c r="N306" s="242"/>
      <c r="O306" s="242"/>
    </row>
    <row r="307" spans="13:15" x14ac:dyDescent="0.25">
      <c r="M307" s="242"/>
      <c r="N307" s="242"/>
      <c r="O307" s="242"/>
    </row>
    <row r="308" spans="13:15" x14ac:dyDescent="0.25">
      <c r="M308" s="242"/>
      <c r="N308" s="242"/>
      <c r="O308" s="242"/>
    </row>
    <row r="309" spans="13:15" x14ac:dyDescent="0.25">
      <c r="M309" s="242"/>
      <c r="N309" s="242"/>
      <c r="O309" s="242"/>
    </row>
    <row r="310" spans="13:15" x14ac:dyDescent="0.25">
      <c r="M310" s="242"/>
      <c r="N310" s="242"/>
      <c r="O310" s="242"/>
    </row>
    <row r="311" spans="13:15" x14ac:dyDescent="0.25">
      <c r="M311" s="242"/>
      <c r="N311" s="242"/>
      <c r="O311" s="242"/>
    </row>
    <row r="312" spans="13:15" x14ac:dyDescent="0.25">
      <c r="M312" s="242"/>
      <c r="N312" s="242"/>
      <c r="O312" s="242"/>
    </row>
    <row r="313" spans="13:15" x14ac:dyDescent="0.25">
      <c r="M313" s="242"/>
      <c r="N313" s="242"/>
      <c r="O313" s="242"/>
    </row>
    <row r="314" spans="13:15" x14ac:dyDescent="0.25">
      <c r="M314" s="242"/>
      <c r="N314" s="242"/>
      <c r="O314" s="242"/>
    </row>
    <row r="315" spans="13:15" x14ac:dyDescent="0.25">
      <c r="M315" s="242"/>
      <c r="N315" s="242"/>
      <c r="O315" s="242"/>
    </row>
    <row r="316" spans="13:15" x14ac:dyDescent="0.25">
      <c r="M316" s="242"/>
      <c r="N316" s="242"/>
      <c r="O316" s="242"/>
    </row>
    <row r="317" spans="13:15" x14ac:dyDescent="0.25">
      <c r="M317" s="242"/>
      <c r="N317" s="242"/>
      <c r="O317" s="242"/>
    </row>
    <row r="318" spans="13:15" x14ac:dyDescent="0.25">
      <c r="M318" s="242"/>
      <c r="N318" s="242"/>
      <c r="O318" s="242"/>
    </row>
    <row r="319" spans="13:15" x14ac:dyDescent="0.25">
      <c r="M319" s="242"/>
      <c r="N319" s="242"/>
      <c r="O319" s="242"/>
    </row>
    <row r="320" spans="13:15" x14ac:dyDescent="0.25">
      <c r="M320" s="242"/>
      <c r="N320" s="242"/>
      <c r="O320" s="242"/>
    </row>
    <row r="321" spans="13:15" x14ac:dyDescent="0.25">
      <c r="M321" s="242"/>
      <c r="N321" s="242"/>
      <c r="O321" s="242"/>
    </row>
    <row r="322" spans="13:15" x14ac:dyDescent="0.25">
      <c r="M322" s="242"/>
      <c r="N322" s="242"/>
      <c r="O322" s="242"/>
    </row>
    <row r="323" spans="13:15" x14ac:dyDescent="0.25">
      <c r="M323" s="242"/>
      <c r="N323" s="242"/>
      <c r="O323" s="242"/>
    </row>
    <row r="324" spans="13:15" x14ac:dyDescent="0.25">
      <c r="M324" s="242"/>
      <c r="N324" s="242"/>
      <c r="O324" s="242"/>
    </row>
    <row r="325" spans="13:15" x14ac:dyDescent="0.25">
      <c r="M325" s="242"/>
      <c r="N325" s="242"/>
      <c r="O325" s="242"/>
    </row>
    <row r="326" spans="13:15" x14ac:dyDescent="0.25">
      <c r="M326" s="242"/>
      <c r="N326" s="242"/>
      <c r="O326" s="242"/>
    </row>
    <row r="327" spans="13:15" x14ac:dyDescent="0.25">
      <c r="M327" s="242"/>
      <c r="N327" s="242"/>
      <c r="O327" s="242"/>
    </row>
    <row r="328" spans="13:15" x14ac:dyDescent="0.25">
      <c r="M328" s="242"/>
      <c r="N328" s="242"/>
      <c r="O328" s="242"/>
    </row>
    <row r="329" spans="13:15" x14ac:dyDescent="0.25">
      <c r="M329" s="242"/>
      <c r="N329" s="242"/>
      <c r="O329" s="242"/>
    </row>
    <row r="330" spans="13:15" x14ac:dyDescent="0.25">
      <c r="M330" s="242"/>
      <c r="N330" s="242"/>
      <c r="O330" s="242"/>
    </row>
    <row r="331" spans="13:15" x14ac:dyDescent="0.25">
      <c r="M331" s="242"/>
      <c r="N331" s="242"/>
      <c r="O331" s="242"/>
    </row>
    <row r="332" spans="13:15" x14ac:dyDescent="0.25">
      <c r="M332" s="242"/>
      <c r="N332" s="242"/>
      <c r="O332" s="242"/>
    </row>
    <row r="333" spans="13:15" x14ac:dyDescent="0.25">
      <c r="M333" s="242"/>
      <c r="N333" s="242"/>
      <c r="O333" s="242"/>
    </row>
    <row r="334" spans="13:15" x14ac:dyDescent="0.25">
      <c r="M334" s="242"/>
      <c r="N334" s="242"/>
      <c r="O334" s="242"/>
    </row>
    <row r="335" spans="13:15" x14ac:dyDescent="0.25">
      <c r="M335" s="242"/>
      <c r="N335" s="242"/>
      <c r="O335" s="242"/>
    </row>
    <row r="336" spans="13:15" x14ac:dyDescent="0.25">
      <c r="M336" s="242"/>
      <c r="N336" s="242"/>
      <c r="O336" s="242"/>
    </row>
    <row r="337" spans="13:15" x14ac:dyDescent="0.25">
      <c r="M337" s="242"/>
      <c r="N337" s="242"/>
      <c r="O337" s="242"/>
    </row>
    <row r="338" spans="13:15" x14ac:dyDescent="0.25">
      <c r="M338" s="242"/>
      <c r="N338" s="242"/>
      <c r="O338" s="242"/>
    </row>
    <row r="339" spans="13:15" x14ac:dyDescent="0.25">
      <c r="M339" s="242"/>
      <c r="N339" s="242"/>
      <c r="O339" s="242"/>
    </row>
    <row r="340" spans="13:15" x14ac:dyDescent="0.25">
      <c r="M340" s="242"/>
      <c r="N340" s="242"/>
      <c r="O340" s="242"/>
    </row>
    <row r="341" spans="13:15" x14ac:dyDescent="0.25">
      <c r="M341" s="242"/>
      <c r="N341" s="242"/>
      <c r="O341" s="242"/>
    </row>
    <row r="342" spans="13:15" x14ac:dyDescent="0.25">
      <c r="M342" s="242"/>
      <c r="N342" s="242"/>
      <c r="O342" s="242"/>
    </row>
    <row r="343" spans="13:15" x14ac:dyDescent="0.25">
      <c r="M343" s="242"/>
      <c r="N343" s="242"/>
      <c r="O343" s="242"/>
    </row>
    <row r="344" spans="13:15" x14ac:dyDescent="0.25">
      <c r="M344" s="242"/>
      <c r="N344" s="242"/>
      <c r="O344" s="242"/>
    </row>
    <row r="345" spans="13:15" x14ac:dyDescent="0.25">
      <c r="M345" s="242"/>
      <c r="N345" s="242"/>
      <c r="O345" s="242"/>
    </row>
    <row r="346" spans="13:15" x14ac:dyDescent="0.25">
      <c r="M346" s="242"/>
      <c r="N346" s="242"/>
      <c r="O346" s="242"/>
    </row>
    <row r="347" spans="13:15" x14ac:dyDescent="0.25">
      <c r="M347" s="242"/>
      <c r="N347" s="242"/>
      <c r="O347" s="242"/>
    </row>
    <row r="348" spans="13:15" x14ac:dyDescent="0.25">
      <c r="M348" s="242"/>
      <c r="N348" s="242"/>
      <c r="O348" s="242"/>
    </row>
    <row r="349" spans="13:15" x14ac:dyDescent="0.25">
      <c r="M349" s="242"/>
      <c r="N349" s="242"/>
      <c r="O349" s="242"/>
    </row>
    <row r="350" spans="13:15" x14ac:dyDescent="0.25">
      <c r="M350" s="242"/>
      <c r="N350" s="242"/>
      <c r="O350" s="242"/>
    </row>
    <row r="351" spans="13:15" x14ac:dyDescent="0.25">
      <c r="M351" s="242"/>
      <c r="N351" s="242"/>
      <c r="O351" s="242"/>
    </row>
    <row r="352" spans="13:15" x14ac:dyDescent="0.25">
      <c r="M352" s="242"/>
      <c r="N352" s="242"/>
      <c r="O352" s="242"/>
    </row>
    <row r="353" spans="13:15" x14ac:dyDescent="0.25">
      <c r="M353" s="242"/>
      <c r="N353" s="242"/>
      <c r="O353" s="242"/>
    </row>
    <row r="354" spans="13:15" x14ac:dyDescent="0.25">
      <c r="M354" s="242"/>
      <c r="N354" s="242"/>
      <c r="O354" s="242"/>
    </row>
    <row r="355" spans="13:15" x14ac:dyDescent="0.25">
      <c r="M355" s="242"/>
      <c r="N355" s="242"/>
      <c r="O355" s="242"/>
    </row>
    <row r="356" spans="13:15" x14ac:dyDescent="0.25">
      <c r="M356" s="242"/>
      <c r="N356" s="242"/>
      <c r="O356" s="242"/>
    </row>
    <row r="357" spans="13:15" x14ac:dyDescent="0.25">
      <c r="M357" s="242"/>
      <c r="N357" s="242"/>
      <c r="O357" s="242"/>
    </row>
    <row r="358" spans="13:15" x14ac:dyDescent="0.25">
      <c r="M358" s="242"/>
      <c r="N358" s="242"/>
      <c r="O358" s="242"/>
    </row>
    <row r="359" spans="13:15" x14ac:dyDescent="0.25">
      <c r="M359" s="242"/>
      <c r="N359" s="242"/>
      <c r="O359" s="242"/>
    </row>
    <row r="360" spans="13:15" x14ac:dyDescent="0.25">
      <c r="M360" s="242"/>
      <c r="N360" s="242"/>
      <c r="O360" s="242"/>
    </row>
    <row r="361" spans="13:15" x14ac:dyDescent="0.25">
      <c r="M361" s="242"/>
      <c r="N361" s="242"/>
      <c r="O361" s="242"/>
    </row>
    <row r="362" spans="13:15" x14ac:dyDescent="0.25">
      <c r="M362" s="242"/>
      <c r="N362" s="242"/>
      <c r="O362" s="242"/>
    </row>
    <row r="363" spans="13:15" x14ac:dyDescent="0.25">
      <c r="M363" s="242"/>
      <c r="N363" s="242"/>
      <c r="O363" s="242"/>
    </row>
    <row r="364" spans="13:15" x14ac:dyDescent="0.25">
      <c r="M364" s="242"/>
      <c r="N364" s="242"/>
      <c r="O364" s="242"/>
    </row>
    <row r="365" spans="13:15" x14ac:dyDescent="0.25">
      <c r="M365" s="242"/>
      <c r="N365" s="242"/>
      <c r="O365" s="242"/>
    </row>
    <row r="366" spans="13:15" x14ac:dyDescent="0.25">
      <c r="M366" s="242"/>
      <c r="N366" s="242"/>
      <c r="O366" s="242"/>
    </row>
    <row r="367" spans="13:15" x14ac:dyDescent="0.25">
      <c r="M367" s="242"/>
      <c r="N367" s="242"/>
      <c r="O367" s="242"/>
    </row>
    <row r="368" spans="13:15" x14ac:dyDescent="0.25">
      <c r="M368" s="242"/>
      <c r="N368" s="242"/>
      <c r="O368" s="242"/>
    </row>
    <row r="369" spans="13:15" x14ac:dyDescent="0.25">
      <c r="M369" s="242"/>
      <c r="N369" s="242"/>
      <c r="O369" s="242"/>
    </row>
    <row r="370" spans="13:15" x14ac:dyDescent="0.25">
      <c r="M370" s="242"/>
      <c r="N370" s="242"/>
      <c r="O370" s="242"/>
    </row>
    <row r="371" spans="13:15" x14ac:dyDescent="0.25">
      <c r="M371" s="242"/>
      <c r="N371" s="242"/>
      <c r="O371" s="242"/>
    </row>
    <row r="372" spans="13:15" x14ac:dyDescent="0.25">
      <c r="M372" s="242"/>
      <c r="N372" s="242"/>
      <c r="O372" s="242"/>
    </row>
    <row r="373" spans="13:15" x14ac:dyDescent="0.25">
      <c r="M373" s="242"/>
      <c r="N373" s="242"/>
      <c r="O373" s="242"/>
    </row>
    <row r="374" spans="13:15" x14ac:dyDescent="0.25">
      <c r="M374" s="242"/>
      <c r="N374" s="242"/>
      <c r="O374" s="242"/>
    </row>
    <row r="375" spans="13:15" x14ac:dyDescent="0.25">
      <c r="M375" s="242"/>
      <c r="N375" s="242"/>
      <c r="O375" s="242"/>
    </row>
    <row r="376" spans="13:15" x14ac:dyDescent="0.25">
      <c r="M376" s="242"/>
      <c r="N376" s="242"/>
      <c r="O376" s="242"/>
    </row>
    <row r="377" spans="13:15" x14ac:dyDescent="0.25">
      <c r="M377" s="242"/>
      <c r="N377" s="242"/>
      <c r="O377" s="242"/>
    </row>
    <row r="378" spans="13:15" x14ac:dyDescent="0.25">
      <c r="M378" s="242"/>
      <c r="N378" s="242"/>
      <c r="O378" s="242"/>
    </row>
    <row r="379" spans="13:15" x14ac:dyDescent="0.25">
      <c r="M379" s="242"/>
      <c r="N379" s="242"/>
      <c r="O379" s="242"/>
    </row>
    <row r="380" spans="13:15" x14ac:dyDescent="0.25">
      <c r="M380" s="242"/>
      <c r="N380" s="242"/>
      <c r="O380" s="242"/>
    </row>
    <row r="381" spans="13:15" x14ac:dyDescent="0.25">
      <c r="M381" s="242"/>
      <c r="N381" s="242"/>
      <c r="O381" s="242"/>
    </row>
    <row r="382" spans="13:15" x14ac:dyDescent="0.25">
      <c r="M382" s="242"/>
      <c r="N382" s="242"/>
      <c r="O382" s="242"/>
    </row>
    <row r="383" spans="13:15" x14ac:dyDescent="0.25">
      <c r="M383" s="242"/>
      <c r="N383" s="242"/>
      <c r="O383" s="242"/>
    </row>
    <row r="384" spans="13:15" x14ac:dyDescent="0.25">
      <c r="M384" s="242"/>
      <c r="N384" s="242"/>
      <c r="O384" s="242"/>
    </row>
    <row r="385" spans="13:15" x14ac:dyDescent="0.25">
      <c r="M385" s="242"/>
      <c r="N385" s="242"/>
      <c r="O385" s="242"/>
    </row>
    <row r="386" spans="13:15" x14ac:dyDescent="0.25">
      <c r="M386" s="242"/>
      <c r="N386" s="242"/>
      <c r="O386" s="242"/>
    </row>
    <row r="387" spans="13:15" x14ac:dyDescent="0.25">
      <c r="M387" s="242"/>
      <c r="N387" s="242"/>
      <c r="O387" s="242"/>
    </row>
    <row r="388" spans="13:15" x14ac:dyDescent="0.25">
      <c r="M388" s="242"/>
      <c r="N388" s="242"/>
      <c r="O388" s="242"/>
    </row>
    <row r="389" spans="13:15" x14ac:dyDescent="0.25">
      <c r="M389" s="242"/>
      <c r="N389" s="242"/>
      <c r="O389" s="242"/>
    </row>
    <row r="390" spans="13:15" x14ac:dyDescent="0.25">
      <c r="M390" s="242"/>
      <c r="N390" s="242"/>
      <c r="O390" s="242"/>
    </row>
    <row r="391" spans="13:15" x14ac:dyDescent="0.25">
      <c r="M391" s="242"/>
      <c r="N391" s="242"/>
      <c r="O391" s="242"/>
    </row>
    <row r="392" spans="13:15" x14ac:dyDescent="0.25">
      <c r="M392" s="242"/>
      <c r="N392" s="242"/>
      <c r="O392" s="242"/>
    </row>
    <row r="393" spans="13:15" x14ac:dyDescent="0.25">
      <c r="M393" s="242"/>
      <c r="N393" s="242"/>
      <c r="O393" s="242"/>
    </row>
    <row r="394" spans="13:15" x14ac:dyDescent="0.25">
      <c r="M394" s="242"/>
      <c r="N394" s="242"/>
      <c r="O394" s="242"/>
    </row>
    <row r="395" spans="13:15" x14ac:dyDescent="0.25">
      <c r="M395" s="242"/>
      <c r="N395" s="242"/>
      <c r="O395" s="242"/>
    </row>
    <row r="396" spans="13:15" x14ac:dyDescent="0.25">
      <c r="M396" s="242"/>
      <c r="N396" s="242"/>
      <c r="O396" s="242"/>
    </row>
    <row r="397" spans="13:15" x14ac:dyDescent="0.25">
      <c r="M397" s="242"/>
      <c r="N397" s="242"/>
      <c r="O397" s="242"/>
    </row>
    <row r="398" spans="13:15" x14ac:dyDescent="0.25">
      <c r="M398" s="242"/>
      <c r="N398" s="242"/>
      <c r="O398" s="242"/>
    </row>
    <row r="399" spans="13:15" x14ac:dyDescent="0.25">
      <c r="M399" s="242"/>
      <c r="N399" s="242"/>
      <c r="O399" s="242"/>
    </row>
    <row r="400" spans="13:15" x14ac:dyDescent="0.25">
      <c r="M400" s="242"/>
      <c r="N400" s="242"/>
      <c r="O400" s="242"/>
    </row>
    <row r="401" spans="13:15" x14ac:dyDescent="0.25">
      <c r="M401" s="242"/>
      <c r="N401" s="242"/>
      <c r="O401" s="242"/>
    </row>
    <row r="402" spans="13:15" x14ac:dyDescent="0.25">
      <c r="M402" s="242"/>
      <c r="N402" s="242"/>
      <c r="O402" s="242"/>
    </row>
    <row r="403" spans="13:15" x14ac:dyDescent="0.25">
      <c r="M403" s="242"/>
      <c r="N403" s="242"/>
      <c r="O403" s="242"/>
    </row>
    <row r="404" spans="13:15" x14ac:dyDescent="0.25">
      <c r="M404" s="242"/>
      <c r="N404" s="242"/>
      <c r="O404" s="242"/>
    </row>
    <row r="405" spans="13:15" x14ac:dyDescent="0.25">
      <c r="M405" s="242"/>
      <c r="N405" s="242"/>
      <c r="O405" s="242"/>
    </row>
    <row r="406" spans="13:15" x14ac:dyDescent="0.25">
      <c r="M406" s="242"/>
      <c r="N406" s="242"/>
      <c r="O406" s="242"/>
    </row>
    <row r="407" spans="13:15" x14ac:dyDescent="0.25">
      <c r="M407" s="242"/>
      <c r="N407" s="242"/>
      <c r="O407" s="242"/>
    </row>
    <row r="408" spans="13:15" x14ac:dyDescent="0.25">
      <c r="M408" s="242"/>
      <c r="N408" s="242"/>
      <c r="O408" s="242"/>
    </row>
    <row r="409" spans="13:15" x14ac:dyDescent="0.25">
      <c r="M409" s="242"/>
      <c r="N409" s="242"/>
      <c r="O409" s="242"/>
    </row>
    <row r="410" spans="13:15" x14ac:dyDescent="0.25">
      <c r="M410" s="242"/>
      <c r="N410" s="242"/>
      <c r="O410" s="242"/>
    </row>
    <row r="411" spans="13:15" x14ac:dyDescent="0.25">
      <c r="M411" s="242"/>
      <c r="N411" s="242"/>
      <c r="O411" s="242"/>
    </row>
    <row r="412" spans="13:15" x14ac:dyDescent="0.25">
      <c r="M412" s="242"/>
      <c r="N412" s="242"/>
      <c r="O412" s="242"/>
    </row>
    <row r="413" spans="13:15" x14ac:dyDescent="0.25">
      <c r="M413" s="242"/>
      <c r="N413" s="242"/>
      <c r="O413" s="242"/>
    </row>
    <row r="414" spans="13:15" x14ac:dyDescent="0.25">
      <c r="M414" s="242"/>
      <c r="N414" s="242"/>
      <c r="O414" s="242"/>
    </row>
    <row r="415" spans="13:15" x14ac:dyDescent="0.25">
      <c r="M415" s="242"/>
      <c r="N415" s="242"/>
      <c r="O415" s="242"/>
    </row>
    <row r="416" spans="13:15" x14ac:dyDescent="0.25">
      <c r="M416" s="242"/>
      <c r="N416" s="242"/>
      <c r="O416" s="242"/>
    </row>
    <row r="417" spans="13:15" x14ac:dyDescent="0.25">
      <c r="M417" s="242"/>
      <c r="N417" s="242"/>
      <c r="O417" s="242"/>
    </row>
    <row r="418" spans="13:15" x14ac:dyDescent="0.25">
      <c r="M418" s="242"/>
      <c r="N418" s="242"/>
      <c r="O418" s="242"/>
    </row>
    <row r="419" spans="13:15" x14ac:dyDescent="0.25">
      <c r="M419" s="242"/>
      <c r="N419" s="242"/>
      <c r="O419" s="242"/>
    </row>
    <row r="420" spans="13:15" x14ac:dyDescent="0.25">
      <c r="M420" s="242"/>
      <c r="N420" s="242"/>
      <c r="O420" s="242"/>
    </row>
    <row r="421" spans="13:15" x14ac:dyDescent="0.25">
      <c r="M421" s="242"/>
      <c r="N421" s="242"/>
      <c r="O421" s="242"/>
    </row>
    <row r="422" spans="13:15" x14ac:dyDescent="0.25">
      <c r="M422" s="242"/>
      <c r="N422" s="242"/>
      <c r="O422" s="242"/>
    </row>
    <row r="423" spans="13:15" x14ac:dyDescent="0.25">
      <c r="M423" s="242"/>
      <c r="N423" s="242"/>
      <c r="O423" s="242"/>
    </row>
    <row r="424" spans="13:15" x14ac:dyDescent="0.25">
      <c r="M424" s="242"/>
      <c r="N424" s="242"/>
      <c r="O424" s="242"/>
    </row>
    <row r="425" spans="13:15" x14ac:dyDescent="0.25">
      <c r="M425" s="242"/>
      <c r="N425" s="242"/>
      <c r="O425" s="242"/>
    </row>
    <row r="426" spans="13:15" x14ac:dyDescent="0.25">
      <c r="M426" s="242"/>
      <c r="N426" s="242"/>
      <c r="O426" s="242"/>
    </row>
    <row r="427" spans="13:15" x14ac:dyDescent="0.25">
      <c r="M427" s="242"/>
      <c r="N427" s="242"/>
      <c r="O427" s="242"/>
    </row>
    <row r="428" spans="13:15" x14ac:dyDescent="0.25">
      <c r="M428" s="242"/>
      <c r="N428" s="242"/>
      <c r="O428" s="242"/>
    </row>
    <row r="429" spans="13:15" x14ac:dyDescent="0.25">
      <c r="M429" s="242"/>
      <c r="N429" s="242"/>
      <c r="O429" s="242"/>
    </row>
    <row r="430" spans="13:15" x14ac:dyDescent="0.25">
      <c r="M430" s="242"/>
      <c r="N430" s="242"/>
      <c r="O430" s="242"/>
    </row>
    <row r="431" spans="13:15" x14ac:dyDescent="0.25">
      <c r="M431" s="242"/>
      <c r="N431" s="242"/>
      <c r="O431" s="242"/>
    </row>
    <row r="432" spans="13:15" x14ac:dyDescent="0.25">
      <c r="M432" s="242"/>
      <c r="N432" s="242"/>
      <c r="O432" s="242"/>
    </row>
    <row r="433" spans="13:15" x14ac:dyDescent="0.25">
      <c r="M433" s="242"/>
      <c r="N433" s="242"/>
      <c r="O433" s="242"/>
    </row>
    <row r="434" spans="13:15" x14ac:dyDescent="0.25">
      <c r="M434" s="242"/>
      <c r="N434" s="242"/>
      <c r="O434" s="242"/>
    </row>
    <row r="435" spans="13:15" x14ac:dyDescent="0.25">
      <c r="M435" s="242"/>
      <c r="N435" s="242"/>
      <c r="O435" s="242"/>
    </row>
    <row r="436" spans="13:15" x14ac:dyDescent="0.25">
      <c r="M436" s="242"/>
      <c r="N436" s="242"/>
      <c r="O436" s="242"/>
    </row>
    <row r="437" spans="13:15" x14ac:dyDescent="0.25">
      <c r="M437" s="242"/>
      <c r="N437" s="242"/>
      <c r="O437" s="242"/>
    </row>
    <row r="438" spans="13:15" x14ac:dyDescent="0.25">
      <c r="M438" s="242"/>
      <c r="N438" s="242"/>
      <c r="O438" s="242"/>
    </row>
    <row r="439" spans="13:15" x14ac:dyDescent="0.25">
      <c r="M439" s="242"/>
      <c r="N439" s="242"/>
      <c r="O439" s="242"/>
    </row>
    <row r="440" spans="13:15" x14ac:dyDescent="0.25">
      <c r="M440" s="242"/>
      <c r="N440" s="242"/>
      <c r="O440" s="242"/>
    </row>
    <row r="441" spans="13:15" x14ac:dyDescent="0.25">
      <c r="M441" s="242"/>
      <c r="N441" s="242"/>
      <c r="O441" s="242"/>
    </row>
    <row r="442" spans="13:15" x14ac:dyDescent="0.25">
      <c r="M442" s="242"/>
      <c r="N442" s="242"/>
      <c r="O442" s="242"/>
    </row>
    <row r="443" spans="13:15" x14ac:dyDescent="0.25">
      <c r="M443" s="242"/>
      <c r="N443" s="242"/>
      <c r="O443" s="242"/>
    </row>
    <row r="444" spans="13:15" x14ac:dyDescent="0.25">
      <c r="M444" s="242"/>
      <c r="N444" s="242"/>
      <c r="O444" s="242"/>
    </row>
    <row r="445" spans="13:15" x14ac:dyDescent="0.25">
      <c r="M445" s="242"/>
      <c r="N445" s="242"/>
      <c r="O445" s="242"/>
    </row>
    <row r="446" spans="13:15" x14ac:dyDescent="0.25">
      <c r="M446" s="242"/>
      <c r="N446" s="242"/>
      <c r="O446" s="242"/>
    </row>
    <row r="447" spans="13:15" x14ac:dyDescent="0.25">
      <c r="M447" s="242"/>
      <c r="N447" s="242"/>
      <c r="O447" s="242"/>
    </row>
    <row r="448" spans="13:15" x14ac:dyDescent="0.25">
      <c r="M448" s="242"/>
      <c r="N448" s="242"/>
      <c r="O448" s="242"/>
    </row>
    <row r="449" spans="13:15" x14ac:dyDescent="0.25">
      <c r="M449" s="242"/>
      <c r="N449" s="242"/>
      <c r="O449" s="242"/>
    </row>
    <row r="450" spans="13:15" x14ac:dyDescent="0.25">
      <c r="M450" s="242"/>
      <c r="N450" s="242"/>
      <c r="O450" s="242"/>
    </row>
    <row r="451" spans="13:15" x14ac:dyDescent="0.25">
      <c r="M451" s="242"/>
      <c r="N451" s="242"/>
      <c r="O451" s="242"/>
    </row>
    <row r="452" spans="13:15" x14ac:dyDescent="0.25">
      <c r="M452" s="242"/>
      <c r="N452" s="242"/>
      <c r="O452" s="242"/>
    </row>
    <row r="453" spans="13:15" x14ac:dyDescent="0.25">
      <c r="M453" s="242"/>
      <c r="N453" s="242"/>
      <c r="O453" s="242"/>
    </row>
    <row r="454" spans="13:15" x14ac:dyDescent="0.25">
      <c r="M454" s="242"/>
      <c r="N454" s="242"/>
      <c r="O454" s="242"/>
    </row>
    <row r="455" spans="13:15" x14ac:dyDescent="0.25">
      <c r="M455" s="242"/>
      <c r="N455" s="242"/>
      <c r="O455" s="242"/>
    </row>
    <row r="456" spans="13:15" x14ac:dyDescent="0.25">
      <c r="M456" s="242"/>
      <c r="N456" s="242"/>
      <c r="O456" s="242"/>
    </row>
    <row r="457" spans="13:15" x14ac:dyDescent="0.25">
      <c r="M457" s="242"/>
      <c r="N457" s="242"/>
      <c r="O457" s="242"/>
    </row>
    <row r="458" spans="13:15" x14ac:dyDescent="0.25">
      <c r="M458" s="242"/>
      <c r="N458" s="242"/>
      <c r="O458" s="242"/>
    </row>
    <row r="459" spans="13:15" x14ac:dyDescent="0.25">
      <c r="M459" s="242"/>
      <c r="N459" s="242"/>
      <c r="O459" s="242"/>
    </row>
    <row r="460" spans="13:15" x14ac:dyDescent="0.25">
      <c r="M460" s="242"/>
      <c r="N460" s="242"/>
      <c r="O460" s="242"/>
    </row>
    <row r="461" spans="13:15" x14ac:dyDescent="0.25">
      <c r="M461" s="242"/>
      <c r="N461" s="242"/>
      <c r="O461" s="242"/>
    </row>
    <row r="462" spans="13:15" x14ac:dyDescent="0.25">
      <c r="M462" s="242"/>
      <c r="N462" s="242"/>
      <c r="O462" s="242"/>
    </row>
    <row r="463" spans="13:15" x14ac:dyDescent="0.25">
      <c r="M463" s="242"/>
      <c r="N463" s="242"/>
      <c r="O463" s="242"/>
    </row>
    <row r="464" spans="13:15" x14ac:dyDescent="0.25">
      <c r="M464" s="242"/>
      <c r="N464" s="242"/>
      <c r="O464" s="242"/>
    </row>
    <row r="465" spans="13:15" x14ac:dyDescent="0.25">
      <c r="M465" s="242"/>
      <c r="N465" s="242"/>
      <c r="O465" s="242"/>
    </row>
    <row r="466" spans="13:15" x14ac:dyDescent="0.25">
      <c r="M466" s="242"/>
      <c r="N466" s="242"/>
      <c r="O466" s="242"/>
    </row>
    <row r="467" spans="13:15" x14ac:dyDescent="0.25">
      <c r="M467" s="242"/>
      <c r="N467" s="242"/>
      <c r="O467" s="242"/>
    </row>
    <row r="468" spans="13:15" x14ac:dyDescent="0.25">
      <c r="M468" s="242"/>
      <c r="N468" s="242"/>
      <c r="O468" s="242"/>
    </row>
    <row r="469" spans="13:15" x14ac:dyDescent="0.25">
      <c r="M469" s="242"/>
      <c r="N469" s="242"/>
      <c r="O469" s="242"/>
    </row>
    <row r="470" spans="13:15" x14ac:dyDescent="0.25">
      <c r="M470" s="242"/>
      <c r="N470" s="242"/>
      <c r="O470" s="242"/>
    </row>
    <row r="471" spans="13:15" x14ac:dyDescent="0.25">
      <c r="M471" s="242"/>
      <c r="N471" s="242"/>
      <c r="O471" s="242"/>
    </row>
    <row r="472" spans="13:15" x14ac:dyDescent="0.25">
      <c r="M472" s="242"/>
      <c r="N472" s="242"/>
      <c r="O472" s="242"/>
    </row>
    <row r="473" spans="13:15" x14ac:dyDescent="0.25">
      <c r="M473" s="242"/>
      <c r="N473" s="242"/>
      <c r="O473" s="242"/>
    </row>
    <row r="474" spans="13:15" x14ac:dyDescent="0.25">
      <c r="M474" s="242"/>
      <c r="N474" s="242"/>
      <c r="O474" s="242"/>
    </row>
    <row r="475" spans="13:15" x14ac:dyDescent="0.25">
      <c r="M475" s="242"/>
      <c r="N475" s="242"/>
      <c r="O475" s="242"/>
    </row>
    <row r="476" spans="13:15" x14ac:dyDescent="0.25">
      <c r="M476" s="242"/>
      <c r="N476" s="242"/>
      <c r="O476" s="242"/>
    </row>
    <row r="477" spans="13:15" x14ac:dyDescent="0.25">
      <c r="M477" s="242"/>
      <c r="N477" s="242"/>
      <c r="O477" s="242"/>
    </row>
    <row r="478" spans="13:15" x14ac:dyDescent="0.25">
      <c r="M478" s="242"/>
      <c r="N478" s="242"/>
      <c r="O478" s="242"/>
    </row>
    <row r="479" spans="13:15" x14ac:dyDescent="0.25">
      <c r="M479" s="242"/>
      <c r="N479" s="242"/>
      <c r="O479" s="242"/>
    </row>
    <row r="480" spans="13:15" x14ac:dyDescent="0.25">
      <c r="M480" s="242"/>
      <c r="N480" s="242"/>
      <c r="O480" s="242"/>
    </row>
    <row r="481" spans="13:15" x14ac:dyDescent="0.25">
      <c r="M481" s="242"/>
      <c r="N481" s="242"/>
      <c r="O481" s="242"/>
    </row>
    <row r="482" spans="13:15" x14ac:dyDescent="0.25">
      <c r="M482" s="242"/>
      <c r="N482" s="242"/>
      <c r="O482" s="242"/>
    </row>
    <row r="483" spans="13:15" x14ac:dyDescent="0.25">
      <c r="M483" s="242"/>
      <c r="N483" s="242"/>
      <c r="O483" s="242"/>
    </row>
    <row r="484" spans="13:15" x14ac:dyDescent="0.25">
      <c r="M484" s="242"/>
      <c r="N484" s="242"/>
      <c r="O484" s="242"/>
    </row>
    <row r="485" spans="13:15" x14ac:dyDescent="0.25">
      <c r="M485" s="242"/>
      <c r="N485" s="242"/>
      <c r="O485" s="242"/>
    </row>
    <row r="486" spans="13:15" x14ac:dyDescent="0.25">
      <c r="M486" s="242"/>
      <c r="N486" s="242"/>
      <c r="O486" s="242"/>
    </row>
    <row r="487" spans="13:15" x14ac:dyDescent="0.25">
      <c r="M487" s="242"/>
      <c r="N487" s="242"/>
      <c r="O487" s="242"/>
    </row>
    <row r="488" spans="13:15" x14ac:dyDescent="0.25">
      <c r="M488" s="242"/>
      <c r="N488" s="242"/>
      <c r="O488" s="242"/>
    </row>
    <row r="489" spans="13:15" x14ac:dyDescent="0.25">
      <c r="M489" s="242"/>
      <c r="N489" s="242"/>
      <c r="O489" s="242"/>
    </row>
    <row r="490" spans="13:15" x14ac:dyDescent="0.25">
      <c r="M490" s="242"/>
      <c r="N490" s="242"/>
      <c r="O490" s="242"/>
    </row>
    <row r="491" spans="13:15" x14ac:dyDescent="0.25">
      <c r="M491" s="242"/>
      <c r="N491" s="242"/>
      <c r="O491" s="242"/>
    </row>
    <row r="492" spans="13:15" x14ac:dyDescent="0.25">
      <c r="M492" s="242"/>
      <c r="N492" s="242"/>
      <c r="O492" s="242"/>
    </row>
    <row r="493" spans="13:15" x14ac:dyDescent="0.25">
      <c r="M493" s="242"/>
      <c r="N493" s="242"/>
      <c r="O493" s="242"/>
    </row>
    <row r="494" spans="13:15" x14ac:dyDescent="0.25">
      <c r="M494" s="242"/>
      <c r="N494" s="242"/>
      <c r="O494" s="242"/>
    </row>
    <row r="495" spans="13:15" x14ac:dyDescent="0.25">
      <c r="M495" s="242"/>
      <c r="N495" s="242"/>
      <c r="O495" s="242"/>
    </row>
    <row r="496" spans="13:15" x14ac:dyDescent="0.25">
      <c r="M496" s="242"/>
      <c r="N496" s="242"/>
      <c r="O496" s="242"/>
    </row>
    <row r="497" spans="13:15" x14ac:dyDescent="0.25">
      <c r="M497" s="242"/>
      <c r="N497" s="242"/>
      <c r="O497" s="242"/>
    </row>
    <row r="498" spans="13:15" x14ac:dyDescent="0.25">
      <c r="M498" s="242"/>
      <c r="N498" s="242"/>
      <c r="O498" s="242"/>
    </row>
    <row r="499" spans="13:15" x14ac:dyDescent="0.25">
      <c r="M499" s="242"/>
      <c r="N499" s="242"/>
      <c r="O499" s="242"/>
    </row>
    <row r="500" spans="13:15" x14ac:dyDescent="0.25">
      <c r="M500" s="242"/>
      <c r="N500" s="242"/>
      <c r="O500" s="242"/>
    </row>
    <row r="501" spans="13:15" x14ac:dyDescent="0.25">
      <c r="M501" s="242"/>
      <c r="N501" s="242"/>
      <c r="O501" s="242"/>
    </row>
    <row r="502" spans="13:15" x14ac:dyDescent="0.25">
      <c r="M502" s="242"/>
      <c r="N502" s="242"/>
      <c r="O502" s="242"/>
    </row>
    <row r="503" spans="13:15" x14ac:dyDescent="0.25">
      <c r="M503" s="242"/>
      <c r="N503" s="242"/>
      <c r="O503" s="242"/>
    </row>
    <row r="504" spans="13:15" x14ac:dyDescent="0.25">
      <c r="M504" s="242"/>
      <c r="N504" s="242"/>
      <c r="O504" s="242"/>
    </row>
    <row r="505" spans="13:15" x14ac:dyDescent="0.25">
      <c r="M505" s="242"/>
      <c r="N505" s="242"/>
      <c r="O505" s="242"/>
    </row>
    <row r="506" spans="13:15" x14ac:dyDescent="0.25">
      <c r="M506" s="242"/>
      <c r="N506" s="242"/>
      <c r="O506" s="242"/>
    </row>
    <row r="507" spans="13:15" x14ac:dyDescent="0.25">
      <c r="M507" s="242"/>
      <c r="N507" s="242"/>
      <c r="O507" s="242"/>
    </row>
    <row r="508" spans="13:15" x14ac:dyDescent="0.25">
      <c r="M508" s="242"/>
      <c r="N508" s="242"/>
      <c r="O508" s="242"/>
    </row>
    <row r="509" spans="13:15" x14ac:dyDescent="0.25">
      <c r="M509" s="242"/>
      <c r="N509" s="242"/>
      <c r="O509" s="242"/>
    </row>
    <row r="510" spans="13:15" x14ac:dyDescent="0.25">
      <c r="M510" s="242"/>
      <c r="N510" s="242"/>
      <c r="O510" s="242"/>
    </row>
    <row r="511" spans="13:15" x14ac:dyDescent="0.25">
      <c r="M511" s="242"/>
      <c r="N511" s="242"/>
      <c r="O511" s="242"/>
    </row>
    <row r="512" spans="13:15" x14ac:dyDescent="0.25">
      <c r="M512" s="242"/>
      <c r="N512" s="242"/>
      <c r="O512" s="242"/>
    </row>
    <row r="513" spans="13:15" x14ac:dyDescent="0.25">
      <c r="M513" s="242"/>
      <c r="N513" s="242"/>
      <c r="O513" s="242"/>
    </row>
    <row r="514" spans="13:15" x14ac:dyDescent="0.25">
      <c r="M514" s="242"/>
      <c r="N514" s="242"/>
      <c r="O514" s="242"/>
    </row>
    <row r="515" spans="13:15" x14ac:dyDescent="0.25">
      <c r="M515" s="242"/>
      <c r="N515" s="242"/>
      <c r="O515" s="242"/>
    </row>
    <row r="516" spans="13:15" x14ac:dyDescent="0.25">
      <c r="M516" s="242"/>
      <c r="N516" s="242"/>
      <c r="O516" s="242"/>
    </row>
    <row r="517" spans="13:15" x14ac:dyDescent="0.25">
      <c r="M517" s="242"/>
      <c r="N517" s="242"/>
      <c r="O517" s="242"/>
    </row>
    <row r="518" spans="13:15" x14ac:dyDescent="0.25">
      <c r="M518" s="242"/>
      <c r="N518" s="242"/>
      <c r="O518" s="242"/>
    </row>
    <row r="519" spans="13:15" x14ac:dyDescent="0.25">
      <c r="M519" s="242"/>
      <c r="N519" s="242"/>
      <c r="O519" s="242"/>
    </row>
    <row r="520" spans="13:15" x14ac:dyDescent="0.25">
      <c r="M520" s="242"/>
      <c r="N520" s="242"/>
      <c r="O520" s="242"/>
    </row>
    <row r="521" spans="13:15" x14ac:dyDescent="0.25">
      <c r="M521" s="242"/>
      <c r="N521" s="242"/>
      <c r="O521" s="242"/>
    </row>
    <row r="522" spans="13:15" x14ac:dyDescent="0.25">
      <c r="M522" s="242"/>
      <c r="N522" s="242"/>
      <c r="O522" s="242"/>
    </row>
    <row r="523" spans="13:15" x14ac:dyDescent="0.25">
      <c r="M523" s="242"/>
      <c r="N523" s="242"/>
      <c r="O523" s="242"/>
    </row>
    <row r="524" spans="13:15" x14ac:dyDescent="0.25">
      <c r="M524" s="242"/>
      <c r="N524" s="242"/>
      <c r="O524" s="242"/>
    </row>
    <row r="525" spans="13:15" x14ac:dyDescent="0.25">
      <c r="M525" s="242"/>
      <c r="N525" s="242"/>
      <c r="O525" s="242"/>
    </row>
    <row r="526" spans="13:15" x14ac:dyDescent="0.25">
      <c r="M526" s="242"/>
      <c r="N526" s="242"/>
      <c r="O526" s="242"/>
    </row>
    <row r="527" spans="13:15" x14ac:dyDescent="0.25">
      <c r="M527" s="242"/>
      <c r="N527" s="242"/>
      <c r="O527" s="242"/>
    </row>
    <row r="528" spans="13:15" x14ac:dyDescent="0.25">
      <c r="M528" s="242"/>
      <c r="N528" s="242"/>
      <c r="O528" s="242"/>
    </row>
    <row r="529" spans="13:15" x14ac:dyDescent="0.25">
      <c r="M529" s="242"/>
      <c r="N529" s="242"/>
      <c r="O529" s="242"/>
    </row>
    <row r="530" spans="13:15" x14ac:dyDescent="0.25">
      <c r="M530" s="242"/>
      <c r="N530" s="242"/>
      <c r="O530" s="242"/>
    </row>
    <row r="531" spans="13:15" x14ac:dyDescent="0.25">
      <c r="M531" s="242"/>
      <c r="N531" s="242"/>
      <c r="O531" s="242"/>
    </row>
    <row r="532" spans="13:15" x14ac:dyDescent="0.25">
      <c r="M532" s="242"/>
      <c r="N532" s="242"/>
      <c r="O532" s="242"/>
    </row>
    <row r="533" spans="13:15" x14ac:dyDescent="0.25">
      <c r="M533" s="242"/>
      <c r="N533" s="242"/>
      <c r="O533" s="242"/>
    </row>
    <row r="534" spans="13:15" x14ac:dyDescent="0.25">
      <c r="M534" s="242"/>
      <c r="N534" s="242"/>
      <c r="O534" s="242"/>
    </row>
    <row r="535" spans="13:15" x14ac:dyDescent="0.25">
      <c r="M535" s="242"/>
      <c r="N535" s="242"/>
      <c r="O535" s="242"/>
    </row>
    <row r="536" spans="13:15" x14ac:dyDescent="0.25">
      <c r="M536" s="242"/>
      <c r="N536" s="242"/>
      <c r="O536" s="242"/>
    </row>
    <row r="537" spans="13:15" x14ac:dyDescent="0.25">
      <c r="M537" s="242"/>
      <c r="N537" s="242"/>
      <c r="O537" s="242"/>
    </row>
    <row r="538" spans="13:15" x14ac:dyDescent="0.25">
      <c r="M538" s="242"/>
      <c r="N538" s="242"/>
      <c r="O538" s="242"/>
    </row>
    <row r="539" spans="13:15" x14ac:dyDescent="0.25">
      <c r="M539" s="242"/>
      <c r="N539" s="242"/>
      <c r="O539" s="242"/>
    </row>
    <row r="540" spans="13:15" x14ac:dyDescent="0.25">
      <c r="M540" s="242"/>
      <c r="N540" s="242"/>
      <c r="O540" s="242"/>
    </row>
    <row r="541" spans="13:15" x14ac:dyDescent="0.25">
      <c r="M541" s="242"/>
      <c r="N541" s="242"/>
      <c r="O541" s="242"/>
    </row>
    <row r="542" spans="13:15" x14ac:dyDescent="0.25">
      <c r="M542" s="242"/>
      <c r="N542" s="242"/>
      <c r="O542" s="242"/>
    </row>
    <row r="543" spans="13:15" x14ac:dyDescent="0.25">
      <c r="M543" s="242"/>
      <c r="N543" s="242"/>
      <c r="O543" s="242"/>
    </row>
    <row r="544" spans="13:15" x14ac:dyDescent="0.25">
      <c r="M544" s="242"/>
      <c r="N544" s="242"/>
      <c r="O544" s="242"/>
    </row>
    <row r="545" spans="13:15" x14ac:dyDescent="0.25">
      <c r="M545" s="242"/>
      <c r="N545" s="242"/>
      <c r="O545" s="242"/>
    </row>
    <row r="546" spans="13:15" x14ac:dyDescent="0.25">
      <c r="M546" s="242"/>
      <c r="N546" s="242"/>
      <c r="O546" s="242"/>
    </row>
    <row r="547" spans="13:15" x14ac:dyDescent="0.25">
      <c r="M547" s="242"/>
      <c r="N547" s="242"/>
      <c r="O547" s="242"/>
    </row>
    <row r="548" spans="13:15" x14ac:dyDescent="0.25">
      <c r="M548" s="242"/>
      <c r="N548" s="242"/>
      <c r="O548" s="242"/>
    </row>
    <row r="549" spans="13:15" x14ac:dyDescent="0.25">
      <c r="M549" s="242"/>
      <c r="N549" s="242"/>
      <c r="O549" s="242"/>
    </row>
    <row r="550" spans="13:15" x14ac:dyDescent="0.25">
      <c r="M550" s="242"/>
      <c r="N550" s="242"/>
      <c r="O550" s="242"/>
    </row>
    <row r="551" spans="13:15" x14ac:dyDescent="0.25">
      <c r="M551" s="242"/>
      <c r="N551" s="242"/>
      <c r="O551" s="242"/>
    </row>
    <row r="552" spans="13:15" x14ac:dyDescent="0.25">
      <c r="M552" s="242"/>
      <c r="N552" s="242"/>
      <c r="O552" s="242"/>
    </row>
    <row r="553" spans="13:15" x14ac:dyDescent="0.25">
      <c r="M553" s="242"/>
      <c r="N553" s="242"/>
      <c r="O553" s="242"/>
    </row>
    <row r="554" spans="13:15" x14ac:dyDescent="0.25">
      <c r="M554" s="242"/>
      <c r="N554" s="242"/>
      <c r="O554" s="242"/>
    </row>
    <row r="555" spans="13:15" x14ac:dyDescent="0.25">
      <c r="M555" s="242"/>
      <c r="N555" s="242"/>
      <c r="O555" s="242"/>
    </row>
    <row r="556" spans="13:15" x14ac:dyDescent="0.25">
      <c r="M556" s="242"/>
      <c r="N556" s="242"/>
      <c r="O556" s="242"/>
    </row>
    <row r="557" spans="13:15" x14ac:dyDescent="0.25">
      <c r="M557" s="242"/>
      <c r="N557" s="242"/>
      <c r="O557" s="242"/>
    </row>
    <row r="558" spans="13:15" x14ac:dyDescent="0.25">
      <c r="M558" s="242"/>
      <c r="N558" s="242"/>
      <c r="O558" s="242"/>
    </row>
    <row r="559" spans="13:15" x14ac:dyDescent="0.25">
      <c r="M559" s="242"/>
      <c r="N559" s="242"/>
      <c r="O559" s="242"/>
    </row>
    <row r="560" spans="13:15" x14ac:dyDescent="0.25">
      <c r="M560" s="242"/>
      <c r="N560" s="242"/>
      <c r="O560" s="242"/>
    </row>
    <row r="561" spans="13:15" x14ac:dyDescent="0.25">
      <c r="M561" s="242"/>
      <c r="N561" s="242"/>
      <c r="O561" s="242"/>
    </row>
    <row r="562" spans="13:15" x14ac:dyDescent="0.25">
      <c r="M562" s="242"/>
      <c r="N562" s="242"/>
      <c r="O562" s="242"/>
    </row>
    <row r="563" spans="13:15" x14ac:dyDescent="0.25">
      <c r="M563" s="242"/>
      <c r="N563" s="242"/>
      <c r="O563" s="242"/>
    </row>
    <row r="564" spans="13:15" x14ac:dyDescent="0.25">
      <c r="M564" s="242"/>
      <c r="N564" s="242"/>
      <c r="O564" s="242"/>
    </row>
    <row r="565" spans="13:15" x14ac:dyDescent="0.25">
      <c r="M565" s="242"/>
      <c r="N565" s="242"/>
      <c r="O565" s="242"/>
    </row>
    <row r="566" spans="13:15" x14ac:dyDescent="0.25">
      <c r="M566" s="242"/>
      <c r="N566" s="242"/>
      <c r="O566" s="242"/>
    </row>
    <row r="567" spans="13:15" x14ac:dyDescent="0.25">
      <c r="M567" s="242"/>
      <c r="N567" s="242"/>
      <c r="O567" s="242"/>
    </row>
    <row r="568" spans="13:15" x14ac:dyDescent="0.25">
      <c r="M568" s="242"/>
      <c r="N568" s="242"/>
      <c r="O568" s="242"/>
    </row>
    <row r="569" spans="13:15" x14ac:dyDescent="0.25">
      <c r="M569" s="242"/>
      <c r="N569" s="242"/>
      <c r="O569" s="242"/>
    </row>
    <row r="570" spans="13:15" x14ac:dyDescent="0.25">
      <c r="M570" s="242"/>
      <c r="N570" s="242"/>
      <c r="O570" s="242"/>
    </row>
    <row r="571" spans="13:15" x14ac:dyDescent="0.25">
      <c r="M571" s="242"/>
      <c r="N571" s="242"/>
      <c r="O571" s="242"/>
    </row>
    <row r="572" spans="13:15" x14ac:dyDescent="0.25">
      <c r="M572" s="242"/>
      <c r="N572" s="242"/>
      <c r="O572" s="242"/>
    </row>
    <row r="573" spans="13:15" x14ac:dyDescent="0.25">
      <c r="M573" s="242"/>
      <c r="N573" s="242"/>
      <c r="O573" s="242"/>
    </row>
    <row r="574" spans="13:15" x14ac:dyDescent="0.25">
      <c r="M574" s="242"/>
      <c r="N574" s="242"/>
      <c r="O574" s="242"/>
    </row>
    <row r="575" spans="13:15" x14ac:dyDescent="0.25">
      <c r="M575" s="242"/>
      <c r="N575" s="242"/>
      <c r="O575" s="242"/>
    </row>
    <row r="576" spans="13:15" x14ac:dyDescent="0.25">
      <c r="M576" s="242"/>
      <c r="N576" s="242"/>
      <c r="O576" s="242"/>
    </row>
    <row r="577" spans="13:15" x14ac:dyDescent="0.25">
      <c r="M577" s="242"/>
      <c r="N577" s="242"/>
      <c r="O577" s="242"/>
    </row>
    <row r="578" spans="13:15" x14ac:dyDescent="0.25">
      <c r="M578" s="242"/>
      <c r="N578" s="242"/>
      <c r="O578" s="242"/>
    </row>
    <row r="579" spans="13:15" x14ac:dyDescent="0.25">
      <c r="M579" s="242"/>
      <c r="N579" s="242"/>
      <c r="O579" s="242"/>
    </row>
    <row r="580" spans="13:15" x14ac:dyDescent="0.25">
      <c r="M580" s="242"/>
      <c r="N580" s="242"/>
      <c r="O580" s="242"/>
    </row>
    <row r="581" spans="13:15" x14ac:dyDescent="0.25">
      <c r="M581" s="242"/>
      <c r="N581" s="242"/>
      <c r="O581" s="242"/>
    </row>
    <row r="582" spans="13:15" x14ac:dyDescent="0.25">
      <c r="M582" s="242"/>
      <c r="N582" s="242"/>
      <c r="O582" s="242"/>
    </row>
    <row r="583" spans="13:15" x14ac:dyDescent="0.25">
      <c r="M583" s="242"/>
      <c r="N583" s="242"/>
      <c r="O583" s="242"/>
    </row>
    <row r="584" spans="13:15" x14ac:dyDescent="0.25">
      <c r="M584" s="242"/>
      <c r="N584" s="242"/>
      <c r="O584" s="242"/>
    </row>
    <row r="585" spans="13:15" x14ac:dyDescent="0.25">
      <c r="M585" s="242"/>
      <c r="N585" s="242"/>
      <c r="O585" s="242"/>
    </row>
    <row r="586" spans="13:15" x14ac:dyDescent="0.25">
      <c r="M586" s="242"/>
      <c r="N586" s="242"/>
      <c r="O586" s="242"/>
    </row>
    <row r="587" spans="13:15" x14ac:dyDescent="0.25">
      <c r="M587" s="242"/>
      <c r="N587" s="242"/>
      <c r="O587" s="242"/>
    </row>
    <row r="588" spans="13:15" x14ac:dyDescent="0.25">
      <c r="M588" s="242"/>
      <c r="N588" s="242"/>
      <c r="O588" s="242"/>
    </row>
    <row r="589" spans="13:15" x14ac:dyDescent="0.25">
      <c r="M589" s="242"/>
      <c r="N589" s="242"/>
      <c r="O589" s="242"/>
    </row>
    <row r="590" spans="13:15" x14ac:dyDescent="0.25">
      <c r="M590" s="242"/>
      <c r="N590" s="242"/>
      <c r="O590" s="242"/>
    </row>
    <row r="591" spans="13:15" x14ac:dyDescent="0.25">
      <c r="M591" s="242"/>
      <c r="N591" s="242"/>
      <c r="O591" s="242"/>
    </row>
    <row r="592" spans="13:15" x14ac:dyDescent="0.25">
      <c r="M592" s="242"/>
      <c r="N592" s="242"/>
      <c r="O592" s="242"/>
    </row>
    <row r="593" spans="13:15" x14ac:dyDescent="0.25">
      <c r="M593" s="242"/>
      <c r="N593" s="242"/>
      <c r="O593" s="242"/>
    </row>
    <row r="594" spans="13:15" x14ac:dyDescent="0.25">
      <c r="M594" s="242"/>
      <c r="N594" s="242"/>
      <c r="O594" s="242"/>
    </row>
    <row r="595" spans="13:15" x14ac:dyDescent="0.25">
      <c r="M595" s="242"/>
      <c r="N595" s="242"/>
      <c r="O595" s="242"/>
    </row>
    <row r="596" spans="13:15" x14ac:dyDescent="0.25">
      <c r="M596" s="242"/>
      <c r="N596" s="242"/>
      <c r="O596" s="242"/>
    </row>
    <row r="597" spans="13:15" x14ac:dyDescent="0.25">
      <c r="M597" s="242"/>
      <c r="N597" s="242"/>
      <c r="O597" s="242"/>
    </row>
    <row r="598" spans="13:15" x14ac:dyDescent="0.25">
      <c r="M598" s="242"/>
      <c r="N598" s="242"/>
      <c r="O598" s="242"/>
    </row>
    <row r="599" spans="13:15" x14ac:dyDescent="0.25">
      <c r="M599" s="242"/>
      <c r="N599" s="242"/>
      <c r="O599" s="242"/>
    </row>
    <row r="600" spans="13:15" x14ac:dyDescent="0.25">
      <c r="M600" s="242"/>
      <c r="N600" s="242"/>
      <c r="O600" s="242"/>
    </row>
    <row r="601" spans="13:15" x14ac:dyDescent="0.25">
      <c r="M601" s="242"/>
      <c r="N601" s="242"/>
      <c r="O601" s="242"/>
    </row>
    <row r="602" spans="13:15" x14ac:dyDescent="0.25">
      <c r="M602" s="242"/>
      <c r="N602" s="242"/>
      <c r="O602" s="242"/>
    </row>
    <row r="603" spans="13:15" x14ac:dyDescent="0.25">
      <c r="M603" s="242"/>
      <c r="N603" s="242"/>
      <c r="O603" s="242"/>
    </row>
    <row r="604" spans="13:15" x14ac:dyDescent="0.25">
      <c r="M604" s="242"/>
      <c r="N604" s="242"/>
      <c r="O604" s="242"/>
    </row>
    <row r="605" spans="13:15" x14ac:dyDescent="0.25">
      <c r="M605" s="242"/>
      <c r="N605" s="242"/>
      <c r="O605" s="242"/>
    </row>
    <row r="606" spans="13:15" x14ac:dyDescent="0.25">
      <c r="M606" s="242"/>
      <c r="N606" s="242"/>
      <c r="O606" s="242"/>
    </row>
    <row r="607" spans="13:15" x14ac:dyDescent="0.25">
      <c r="M607" s="242"/>
      <c r="N607" s="242"/>
      <c r="O607" s="242"/>
    </row>
    <row r="608" spans="13:15" x14ac:dyDescent="0.25">
      <c r="M608" s="242"/>
      <c r="N608" s="242"/>
      <c r="O608" s="242"/>
    </row>
    <row r="609" spans="13:15" x14ac:dyDescent="0.25">
      <c r="M609" s="242"/>
      <c r="N609" s="242"/>
      <c r="O609" s="242"/>
    </row>
    <row r="610" spans="13:15" x14ac:dyDescent="0.25">
      <c r="M610" s="242"/>
      <c r="N610" s="242"/>
      <c r="O610" s="242"/>
    </row>
    <row r="611" spans="13:15" x14ac:dyDescent="0.25">
      <c r="M611" s="242"/>
      <c r="N611" s="242"/>
      <c r="O611" s="242"/>
    </row>
    <row r="612" spans="13:15" x14ac:dyDescent="0.25">
      <c r="M612" s="242"/>
      <c r="N612" s="242"/>
      <c r="O612" s="242"/>
    </row>
    <row r="613" spans="13:15" x14ac:dyDescent="0.25">
      <c r="M613" s="242"/>
      <c r="N613" s="242"/>
      <c r="O613" s="242"/>
    </row>
    <row r="614" spans="13:15" x14ac:dyDescent="0.25">
      <c r="M614" s="242"/>
      <c r="N614" s="242"/>
      <c r="O614" s="242"/>
    </row>
    <row r="615" spans="13:15" x14ac:dyDescent="0.25">
      <c r="M615" s="242"/>
      <c r="N615" s="242"/>
      <c r="O615" s="242"/>
    </row>
    <row r="616" spans="13:15" x14ac:dyDescent="0.25">
      <c r="M616" s="242"/>
      <c r="N616" s="242"/>
      <c r="O616" s="242"/>
    </row>
    <row r="617" spans="13:15" x14ac:dyDescent="0.25">
      <c r="M617" s="242"/>
      <c r="N617" s="242"/>
      <c r="O617" s="242"/>
    </row>
    <row r="618" spans="13:15" x14ac:dyDescent="0.25">
      <c r="M618" s="242"/>
      <c r="N618" s="242"/>
      <c r="O618" s="242"/>
    </row>
    <row r="619" spans="13:15" x14ac:dyDescent="0.25">
      <c r="M619" s="242"/>
      <c r="N619" s="242"/>
      <c r="O619" s="242"/>
    </row>
    <row r="620" spans="13:15" x14ac:dyDescent="0.25">
      <c r="M620" s="242"/>
      <c r="N620" s="242"/>
      <c r="O620" s="242"/>
    </row>
    <row r="621" spans="13:15" x14ac:dyDescent="0.25">
      <c r="M621" s="242"/>
      <c r="N621" s="242"/>
      <c r="O621" s="242"/>
    </row>
    <row r="622" spans="13:15" x14ac:dyDescent="0.25">
      <c r="M622" s="242"/>
      <c r="N622" s="242"/>
      <c r="O622" s="242"/>
    </row>
    <row r="623" spans="13:15" x14ac:dyDescent="0.25">
      <c r="M623" s="242"/>
      <c r="N623" s="242"/>
      <c r="O623" s="242"/>
    </row>
    <row r="624" spans="13:15" x14ac:dyDescent="0.25">
      <c r="M624" s="242"/>
      <c r="N624" s="242"/>
      <c r="O624" s="242"/>
    </row>
    <row r="625" spans="13:15" x14ac:dyDescent="0.25">
      <c r="M625" s="242"/>
      <c r="N625" s="242"/>
      <c r="O625" s="242"/>
    </row>
    <row r="626" spans="13:15" x14ac:dyDescent="0.25">
      <c r="M626" s="242"/>
      <c r="N626" s="242"/>
      <c r="O626" s="242"/>
    </row>
    <row r="627" spans="13:15" x14ac:dyDescent="0.25">
      <c r="M627" s="242"/>
      <c r="N627" s="242"/>
      <c r="O627" s="242"/>
    </row>
    <row r="628" spans="13:15" x14ac:dyDescent="0.25">
      <c r="M628" s="242"/>
      <c r="N628" s="242"/>
      <c r="O628" s="242"/>
    </row>
    <row r="629" spans="13:15" x14ac:dyDescent="0.25">
      <c r="M629" s="242"/>
      <c r="N629" s="242"/>
      <c r="O629" s="242"/>
    </row>
    <row r="630" spans="13:15" x14ac:dyDescent="0.25">
      <c r="M630" s="242"/>
      <c r="N630" s="242"/>
      <c r="O630" s="242"/>
    </row>
    <row r="631" spans="13:15" x14ac:dyDescent="0.25">
      <c r="M631" s="242"/>
      <c r="N631" s="242"/>
      <c r="O631" s="242"/>
    </row>
    <row r="632" spans="13:15" x14ac:dyDescent="0.25">
      <c r="M632" s="242"/>
      <c r="N632" s="242"/>
      <c r="O632" s="242"/>
    </row>
    <row r="633" spans="13:15" x14ac:dyDescent="0.25">
      <c r="M633" s="242"/>
      <c r="N633" s="242"/>
      <c r="O633" s="242"/>
    </row>
    <row r="634" spans="13:15" x14ac:dyDescent="0.25">
      <c r="M634" s="242"/>
      <c r="N634" s="242"/>
      <c r="O634" s="242"/>
    </row>
    <row r="635" spans="13:15" x14ac:dyDescent="0.25">
      <c r="M635" s="242"/>
      <c r="N635" s="242"/>
      <c r="O635" s="242"/>
    </row>
    <row r="636" spans="13:15" x14ac:dyDescent="0.25">
      <c r="M636" s="242"/>
      <c r="N636" s="242"/>
      <c r="O636" s="242"/>
    </row>
    <row r="637" spans="13:15" x14ac:dyDescent="0.25">
      <c r="M637" s="242"/>
      <c r="N637" s="242"/>
      <c r="O637" s="242"/>
    </row>
    <row r="638" spans="13:15" x14ac:dyDescent="0.25">
      <c r="M638" s="242"/>
      <c r="N638" s="242"/>
      <c r="O638" s="242"/>
    </row>
    <row r="639" spans="13:15" x14ac:dyDescent="0.25">
      <c r="M639" s="242"/>
      <c r="N639" s="242"/>
      <c r="O639" s="242"/>
    </row>
    <row r="640" spans="13:15" x14ac:dyDescent="0.25">
      <c r="M640" s="242"/>
      <c r="N640" s="242"/>
      <c r="O640" s="242"/>
    </row>
    <row r="641" spans="13:15" x14ac:dyDescent="0.25">
      <c r="M641" s="242"/>
      <c r="N641" s="242"/>
      <c r="O641" s="242"/>
    </row>
    <row r="642" spans="13:15" x14ac:dyDescent="0.25">
      <c r="M642" s="242"/>
      <c r="N642" s="242"/>
      <c r="O642" s="242"/>
    </row>
    <row r="643" spans="13:15" x14ac:dyDescent="0.25">
      <c r="M643" s="242"/>
      <c r="N643" s="242"/>
      <c r="O643" s="242"/>
    </row>
    <row r="644" spans="13:15" x14ac:dyDescent="0.25">
      <c r="M644" s="242"/>
      <c r="N644" s="242"/>
      <c r="O644" s="242"/>
    </row>
    <row r="645" spans="13:15" x14ac:dyDescent="0.25">
      <c r="M645" s="242"/>
      <c r="N645" s="242"/>
      <c r="O645" s="242"/>
    </row>
    <row r="646" spans="13:15" x14ac:dyDescent="0.25">
      <c r="M646" s="242"/>
      <c r="N646" s="242"/>
      <c r="O646" s="242"/>
    </row>
    <row r="647" spans="13:15" x14ac:dyDescent="0.25">
      <c r="M647" s="242"/>
      <c r="N647" s="242"/>
      <c r="O647" s="242"/>
    </row>
    <row r="648" spans="13:15" x14ac:dyDescent="0.25">
      <c r="M648" s="242"/>
      <c r="N648" s="242"/>
      <c r="O648" s="242"/>
    </row>
    <row r="649" spans="13:15" x14ac:dyDescent="0.25">
      <c r="M649" s="242"/>
      <c r="N649" s="242"/>
      <c r="O649" s="242"/>
    </row>
    <row r="650" spans="13:15" x14ac:dyDescent="0.25">
      <c r="M650" s="242"/>
      <c r="N650" s="242"/>
      <c r="O650" s="242"/>
    </row>
    <row r="651" spans="13:15" x14ac:dyDescent="0.25">
      <c r="M651" s="242"/>
      <c r="N651" s="242"/>
      <c r="O651" s="242"/>
    </row>
    <row r="652" spans="13:15" x14ac:dyDescent="0.25">
      <c r="M652" s="242"/>
      <c r="N652" s="242"/>
      <c r="O652" s="242"/>
    </row>
    <row r="653" spans="13:15" x14ac:dyDescent="0.25">
      <c r="M653" s="242"/>
      <c r="N653" s="242"/>
      <c r="O653" s="242"/>
    </row>
    <row r="654" spans="13:15" x14ac:dyDescent="0.25">
      <c r="M654" s="242"/>
      <c r="N654" s="242"/>
      <c r="O654" s="242"/>
    </row>
    <row r="655" spans="13:15" x14ac:dyDescent="0.25">
      <c r="M655" s="242"/>
      <c r="N655" s="242"/>
      <c r="O655" s="242"/>
    </row>
    <row r="656" spans="13:15" x14ac:dyDescent="0.25">
      <c r="M656" s="242"/>
      <c r="N656" s="242"/>
      <c r="O656" s="242"/>
    </row>
    <row r="657" spans="13:15" x14ac:dyDescent="0.25">
      <c r="M657" s="242"/>
      <c r="N657" s="242"/>
      <c r="O657" s="242"/>
    </row>
  </sheetData>
  <sheetProtection algorithmName="SHA-512" hashValue="uRY+XnHBB517Yhr6oRZsUcBZDLQuZWJHjs61mW904eTQL3zO0ulmXgdEY8oHcjFrKlc3CuvHSumH2jiGinye0A==" saltValue="gODPVaxowjerFFEKbiEjEA==" spinCount="100000" sheet="1" formatCells="0" formatColumns="0" formatRows="0"/>
  <mergeCells count="27">
    <mergeCell ref="A79:L79"/>
    <mergeCell ref="A5:B5"/>
    <mergeCell ref="C5:J5"/>
    <mergeCell ref="A6:B6"/>
    <mergeCell ref="C6:J6"/>
    <mergeCell ref="A7:B7"/>
    <mergeCell ref="B11:J11"/>
    <mergeCell ref="A66:B66"/>
    <mergeCell ref="C66:F66"/>
    <mergeCell ref="G66:J66"/>
    <mergeCell ref="A67:B69"/>
    <mergeCell ref="C67:F69"/>
    <mergeCell ref="G67:J69"/>
    <mergeCell ref="A70:B70"/>
    <mergeCell ref="C70:F70"/>
    <mergeCell ref="G70:J70"/>
    <mergeCell ref="C4:J4"/>
    <mergeCell ref="A75:B77"/>
    <mergeCell ref="C75:F77"/>
    <mergeCell ref="G75:J77"/>
    <mergeCell ref="A71:B73"/>
    <mergeCell ref="C71:F73"/>
    <mergeCell ref="G71:J73"/>
    <mergeCell ref="A74:B74"/>
    <mergeCell ref="C74:F74"/>
    <mergeCell ref="G74:J74"/>
    <mergeCell ref="A8:B8"/>
  </mergeCells>
  <pageMargins left="0.70866141732283472" right="0.70866141732283472" top="0.74803149606299213" bottom="0.74803149606299213" header="0.31496062992125984" footer="0.31496062992125984"/>
  <pageSetup paperSize="9" scale="38" orientation="portrait" horizont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Fordeling!$A$1:$A$3</xm:f>
          </x14:formula1>
          <xm:sqref>L64 M13:M63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7"/>
  <sheetViews>
    <sheetView zoomScale="95" zoomScaleNormal="95" workbookViewId="0">
      <pane ySplit="12" topLeftCell="A57" activePane="bottomLeft" state="frozen"/>
      <selection activeCell="L7" sqref="L7"/>
      <selection pane="bottomLeft" activeCell="M73" sqref="M73"/>
    </sheetView>
  </sheetViews>
  <sheetFormatPr defaultColWidth="9.42578125" defaultRowHeight="15" x14ac:dyDescent="0.25"/>
  <cols>
    <col min="1" max="1" width="11.140625" style="248" customWidth="1"/>
    <col min="2" max="7" width="11.7109375" style="248" customWidth="1"/>
    <col min="8" max="8" width="14.5703125" style="248" customWidth="1"/>
    <col min="9" max="9" width="12" style="248" customWidth="1"/>
    <col min="10" max="10" width="11.7109375" style="248" customWidth="1"/>
    <col min="11" max="11" width="15.7109375" style="249" customWidth="1"/>
    <col min="12" max="12" width="15.7109375" style="250" customWidth="1"/>
    <col min="13" max="14" width="15.7109375" style="247" customWidth="1"/>
    <col min="15" max="15" width="15.42578125" style="241" customWidth="1"/>
    <col min="16" max="264" width="29.42578125" style="242" customWidth="1"/>
    <col min="265" max="16384" width="9.42578125" style="242"/>
  </cols>
  <sheetData>
    <row r="1" spans="1:18" s="212" customFormat="1" ht="33.6" customHeight="1" x14ac:dyDescent="0.25">
      <c r="A1" s="210" t="s">
        <v>0</v>
      </c>
      <c r="B1" s="211"/>
      <c r="C1" s="211"/>
      <c r="D1" s="211"/>
      <c r="E1" s="211"/>
      <c r="F1" s="211"/>
      <c r="G1" s="211"/>
      <c r="H1" s="211"/>
      <c r="I1" s="211"/>
      <c r="J1" s="211"/>
      <c r="K1" s="211"/>
      <c r="L1" s="211"/>
      <c r="M1" s="211"/>
      <c r="N1" s="211"/>
      <c r="O1" s="211"/>
      <c r="P1" s="211"/>
      <c r="Q1" s="211"/>
    </row>
    <row r="2" spans="1:18" s="214" customFormat="1" x14ac:dyDescent="0.25">
      <c r="A2" s="49" t="s">
        <v>62</v>
      </c>
      <c r="B2" s="213"/>
      <c r="C2" s="213"/>
      <c r="D2" s="213"/>
      <c r="E2" s="213"/>
      <c r="F2" s="213"/>
      <c r="G2" s="213"/>
      <c r="H2" s="213"/>
      <c r="I2" s="213"/>
      <c r="J2" s="213"/>
      <c r="K2" s="213"/>
      <c r="L2" s="213"/>
      <c r="M2" s="213"/>
      <c r="N2" s="213"/>
      <c r="O2" s="213"/>
      <c r="P2" s="213"/>
      <c r="Q2" s="213"/>
    </row>
    <row r="3" spans="1:18" s="214" customFormat="1" x14ac:dyDescent="0.25">
      <c r="A3" s="213"/>
      <c r="B3" s="49"/>
      <c r="C3" s="49"/>
      <c r="D3" s="49"/>
      <c r="E3" s="49"/>
      <c r="F3" s="49"/>
      <c r="G3" s="49"/>
      <c r="H3" s="49"/>
      <c r="I3" s="49"/>
      <c r="J3" s="49"/>
      <c r="K3" s="213"/>
      <c r="L3" s="213"/>
      <c r="M3" s="213"/>
      <c r="N3" s="213"/>
      <c r="O3" s="213"/>
      <c r="P3" s="213"/>
      <c r="Q3" s="213"/>
    </row>
    <row r="4" spans="1:18" s="214" customFormat="1" thickBot="1" x14ac:dyDescent="0.25">
      <c r="A4" s="213"/>
      <c r="B4" s="213"/>
      <c r="C4" s="213"/>
      <c r="D4" s="213"/>
      <c r="E4" s="213"/>
      <c r="F4" s="213"/>
      <c r="G4" s="213"/>
      <c r="H4" s="213"/>
      <c r="I4" s="213"/>
      <c r="J4" s="213"/>
      <c r="K4" s="213"/>
      <c r="L4" s="213"/>
      <c r="M4" s="213"/>
      <c r="N4" s="213"/>
      <c r="O4" s="213"/>
      <c r="P4" s="213"/>
      <c r="Q4" s="213"/>
    </row>
    <row r="5" spans="1:18" s="214" customFormat="1" ht="15.75" thickBot="1" x14ac:dyDescent="0.3">
      <c r="A5" s="335" t="s">
        <v>63</v>
      </c>
      <c r="B5" s="315"/>
      <c r="C5" s="336" t="str">
        <f>'Total År'!D6</f>
        <v>Skriv LAG/FLAG navn her</v>
      </c>
      <c r="D5" s="315"/>
      <c r="E5" s="315"/>
      <c r="F5" s="315"/>
      <c r="G5" s="315"/>
      <c r="H5" s="315"/>
      <c r="I5" s="315"/>
      <c r="J5" s="315"/>
      <c r="K5" s="213"/>
      <c r="L5" s="215"/>
      <c r="M5" s="216" t="s">
        <v>5</v>
      </c>
      <c r="N5" s="217" t="s">
        <v>6</v>
      </c>
      <c r="O5" s="213"/>
      <c r="P5" s="213"/>
      <c r="Q5" s="213"/>
    </row>
    <row r="6" spans="1:18" s="214" customFormat="1" x14ac:dyDescent="0.25">
      <c r="A6" s="335" t="s">
        <v>8</v>
      </c>
      <c r="B6" s="315"/>
      <c r="C6" s="336" t="str">
        <f>'Total År'!D8</f>
        <v>Skriv Koordinator navn her</v>
      </c>
      <c r="D6" s="315"/>
      <c r="E6" s="315"/>
      <c r="F6" s="315"/>
      <c r="G6" s="315"/>
      <c r="H6" s="315"/>
      <c r="I6" s="315"/>
      <c r="J6" s="315"/>
      <c r="K6" s="213"/>
      <c r="L6" s="218" t="s">
        <v>64</v>
      </c>
      <c r="M6" s="148">
        <f>'Total År'!L7</f>
        <v>0</v>
      </c>
      <c r="N6" s="149">
        <f>+'Total År'!M7</f>
        <v>0</v>
      </c>
      <c r="O6" s="213"/>
      <c r="P6" s="213"/>
      <c r="Q6" s="213"/>
    </row>
    <row r="7" spans="1:18" s="214" customFormat="1" ht="15" customHeight="1" thickBot="1" x14ac:dyDescent="0.3">
      <c r="A7" s="335" t="s">
        <v>12</v>
      </c>
      <c r="B7" s="315"/>
      <c r="C7" s="49" t="s">
        <v>40</v>
      </c>
      <c r="D7" s="150">
        <f>'Total År'!C17</f>
        <v>2022</v>
      </c>
      <c r="E7" s="213"/>
      <c r="F7" s="213"/>
      <c r="G7" s="213"/>
      <c r="H7" s="213"/>
      <c r="I7" s="213"/>
      <c r="J7" s="213"/>
      <c r="K7" s="213"/>
      <c r="L7" s="219" t="s">
        <v>65</v>
      </c>
      <c r="M7" s="151">
        <f>'Total År'!L8</f>
        <v>0</v>
      </c>
      <c r="N7" s="152">
        <f>+'Total År'!M8</f>
        <v>0</v>
      </c>
      <c r="O7" s="213"/>
      <c r="P7" s="213"/>
      <c r="Q7" s="213"/>
    </row>
    <row r="8" spans="1:18" s="214" customFormat="1" thickBot="1" x14ac:dyDescent="0.25">
      <c r="A8" s="331" t="s">
        <v>66</v>
      </c>
      <c r="B8" s="332"/>
      <c r="C8" s="276">
        <f>'06'!C8-'06'!J63</f>
        <v>0</v>
      </c>
      <c r="D8" s="213"/>
      <c r="E8" s="213"/>
      <c r="F8" s="213"/>
      <c r="G8" s="213"/>
      <c r="H8" s="213"/>
      <c r="I8" s="213"/>
      <c r="J8" s="213"/>
      <c r="K8" s="213"/>
      <c r="L8" s="220" t="s">
        <v>11</v>
      </c>
      <c r="M8" s="153">
        <f>SUM(M6:M7)</f>
        <v>0</v>
      </c>
      <c r="N8" s="154">
        <f>+'Total År'!M9</f>
        <v>0</v>
      </c>
      <c r="O8" s="213"/>
      <c r="P8" s="213"/>
      <c r="Q8" s="213"/>
    </row>
    <row r="9" spans="1:18" s="214" customFormat="1" ht="14.25" x14ac:dyDescent="0.2">
      <c r="A9" s="213"/>
      <c r="B9" s="213"/>
      <c r="C9" s="213"/>
      <c r="D9" s="213"/>
      <c r="E9" s="213"/>
      <c r="F9" s="213"/>
      <c r="G9" s="213"/>
      <c r="H9" s="213"/>
      <c r="I9" s="213"/>
      <c r="J9" s="213"/>
      <c r="K9" s="213"/>
      <c r="L9" s="213"/>
      <c r="M9" s="213"/>
      <c r="N9" s="213"/>
      <c r="O9" s="213"/>
      <c r="P9" s="213"/>
      <c r="Q9" s="213"/>
    </row>
    <row r="10" spans="1:18" s="214" customFormat="1" thickBot="1" x14ac:dyDescent="0.25">
      <c r="B10" s="213"/>
      <c r="C10" s="213"/>
      <c r="D10" s="213"/>
      <c r="E10" s="213"/>
      <c r="F10" s="213"/>
      <c r="G10" s="213"/>
      <c r="H10" s="213"/>
      <c r="I10" s="213"/>
      <c r="J10" s="213"/>
      <c r="K10" s="213"/>
      <c r="L10" s="213"/>
      <c r="M10" s="213"/>
      <c r="N10" s="213"/>
      <c r="O10" s="213"/>
      <c r="P10" s="213"/>
      <c r="Q10" s="213"/>
    </row>
    <row r="11" spans="1:18" s="214" customFormat="1" ht="16.5" thickBot="1" x14ac:dyDescent="0.3">
      <c r="A11" s="213"/>
      <c r="B11" s="337" t="s">
        <v>67</v>
      </c>
      <c r="C11" s="338"/>
      <c r="D11" s="338"/>
      <c r="E11" s="338"/>
      <c r="F11" s="338"/>
      <c r="G11" s="338"/>
      <c r="H11" s="338"/>
      <c r="I11" s="338"/>
      <c r="J11" s="339"/>
      <c r="K11" s="213"/>
      <c r="L11" s="213"/>
      <c r="M11" s="213"/>
      <c r="N11" s="213"/>
      <c r="O11" s="213"/>
      <c r="P11" s="213"/>
      <c r="Q11" s="213"/>
    </row>
    <row r="12" spans="1:18" s="228" customFormat="1" ht="48" thickBot="1" x14ac:dyDescent="0.3">
      <c r="A12" s="221" t="s">
        <v>68</v>
      </c>
      <c r="B12" s="9" t="str">
        <f>+Aktivitet!A2</f>
        <v>Vejl.</v>
      </c>
      <c r="C12" s="9" t="str">
        <f>+Aktivitet!A3</f>
        <v>Sag</v>
      </c>
      <c r="D12" s="9" t="str">
        <f>+Aktivitet!A4</f>
        <v>Kom.</v>
      </c>
      <c r="E12" s="9" t="str">
        <f>+Aktivitet!A5</f>
        <v>Adm.</v>
      </c>
      <c r="F12" s="9" t="str">
        <f>+Aktivitet!A6</f>
        <v>Møde</v>
      </c>
      <c r="G12" s="9" t="s">
        <v>27</v>
      </c>
      <c r="H12" s="48" t="s">
        <v>28</v>
      </c>
      <c r="I12" s="48" t="s">
        <v>29</v>
      </c>
      <c r="J12" s="48" t="s">
        <v>30</v>
      </c>
      <c r="K12" s="9" t="str">
        <f>+Aktivitet!A11</f>
        <v>Syg</v>
      </c>
      <c r="L12" s="222" t="s">
        <v>18</v>
      </c>
      <c r="M12" s="223" t="s">
        <v>69</v>
      </c>
      <c r="N12" s="224" t="s">
        <v>32</v>
      </c>
      <c r="O12" s="225" t="s">
        <v>33</v>
      </c>
      <c r="P12" s="226" t="s">
        <v>70</v>
      </c>
      <c r="Q12" s="227"/>
      <c r="R12" s="265"/>
    </row>
    <row r="13" spans="1:18" s="230" customFormat="1" ht="19.149999999999999" customHeight="1" x14ac:dyDescent="0.25">
      <c r="A13" s="23"/>
      <c r="B13" s="24"/>
      <c r="C13" s="24"/>
      <c r="D13" s="24"/>
      <c r="E13" s="24"/>
      <c r="F13" s="24"/>
      <c r="G13" s="24"/>
      <c r="H13" s="24"/>
      <c r="I13" s="24"/>
      <c r="J13" s="24"/>
      <c r="K13" s="24"/>
      <c r="L13" s="202">
        <f t="shared" ref="L13:L44" si="0">SUM(B13:K13)</f>
        <v>0</v>
      </c>
      <c r="M13" s="206"/>
      <c r="N13" s="25">
        <f t="shared" ref="N13:N62" si="1">IFERROR(IF(M13="FORDEL",L13*$N$6,IF(M13="lag",L13,0)),"Har du indtastet beløb ovenfor?")</f>
        <v>0</v>
      </c>
      <c r="O13" s="26">
        <f t="shared" ref="O13:O62" si="2">IFERROR(IF(M13="FORDEL",L13*$N$7,IF(M13="flag",L13,0)),"Har du indtastet beløb ovenfor?")</f>
        <v>0</v>
      </c>
      <c r="P13" s="144"/>
      <c r="Q13" s="229"/>
      <c r="R13" s="266"/>
    </row>
    <row r="14" spans="1:18" s="230" customFormat="1" ht="19.149999999999999" customHeight="1" x14ac:dyDescent="0.25">
      <c r="A14" s="27"/>
      <c r="B14" s="28"/>
      <c r="C14" s="28"/>
      <c r="D14" s="28"/>
      <c r="E14" s="28"/>
      <c r="F14" s="28"/>
      <c r="G14" s="28"/>
      <c r="H14" s="28"/>
      <c r="I14" s="28"/>
      <c r="J14" s="28"/>
      <c r="K14" s="28"/>
      <c r="L14" s="202">
        <f t="shared" si="0"/>
        <v>0</v>
      </c>
      <c r="M14" s="207"/>
      <c r="N14" s="29">
        <f t="shared" si="1"/>
        <v>0</v>
      </c>
      <c r="O14" s="30">
        <f t="shared" si="2"/>
        <v>0</v>
      </c>
      <c r="P14" s="144"/>
      <c r="Q14" s="229"/>
    </row>
    <row r="15" spans="1:18" s="230" customFormat="1" ht="19.149999999999999" customHeight="1" x14ac:dyDescent="0.25">
      <c r="A15" s="27"/>
      <c r="B15" s="28"/>
      <c r="C15" s="28"/>
      <c r="D15" s="28"/>
      <c r="E15" s="28"/>
      <c r="F15" s="28"/>
      <c r="G15" s="28"/>
      <c r="H15" s="28"/>
      <c r="I15" s="28"/>
      <c r="J15" s="28"/>
      <c r="K15" s="28"/>
      <c r="L15" s="202">
        <f t="shared" si="0"/>
        <v>0</v>
      </c>
      <c r="M15" s="207"/>
      <c r="N15" s="29">
        <f t="shared" si="1"/>
        <v>0</v>
      </c>
      <c r="O15" s="30">
        <f t="shared" si="2"/>
        <v>0</v>
      </c>
      <c r="P15" s="144"/>
      <c r="Q15" s="229"/>
    </row>
    <row r="16" spans="1:18" s="230" customFormat="1" ht="19.149999999999999" customHeight="1" x14ac:dyDescent="0.25">
      <c r="A16" s="27"/>
      <c r="B16" s="28"/>
      <c r="C16" s="28"/>
      <c r="D16" s="28"/>
      <c r="E16" s="28"/>
      <c r="F16" s="28"/>
      <c r="G16" s="28"/>
      <c r="H16" s="28"/>
      <c r="I16" s="28"/>
      <c r="J16" s="28"/>
      <c r="K16" s="28"/>
      <c r="L16" s="202">
        <f t="shared" si="0"/>
        <v>0</v>
      </c>
      <c r="M16" s="207"/>
      <c r="N16" s="29">
        <f t="shared" si="1"/>
        <v>0</v>
      </c>
      <c r="O16" s="30">
        <f t="shared" si="2"/>
        <v>0</v>
      </c>
      <c r="P16" s="144"/>
      <c r="Q16" s="229"/>
    </row>
    <row r="17" spans="1:17" s="230" customFormat="1" ht="19.149999999999999" customHeight="1" x14ac:dyDescent="0.25">
      <c r="A17" s="27"/>
      <c r="B17" s="28"/>
      <c r="C17" s="28"/>
      <c r="D17" s="28"/>
      <c r="E17" s="28"/>
      <c r="F17" s="28"/>
      <c r="G17" s="28"/>
      <c r="H17" s="28"/>
      <c r="I17" s="28"/>
      <c r="J17" s="28"/>
      <c r="K17" s="28"/>
      <c r="L17" s="202">
        <f t="shared" si="0"/>
        <v>0</v>
      </c>
      <c r="M17" s="207"/>
      <c r="N17" s="29">
        <f t="shared" si="1"/>
        <v>0</v>
      </c>
      <c r="O17" s="30">
        <f t="shared" si="2"/>
        <v>0</v>
      </c>
      <c r="P17" s="144"/>
      <c r="Q17" s="229"/>
    </row>
    <row r="18" spans="1:17" s="230" customFormat="1" ht="19.149999999999999" customHeight="1" x14ac:dyDescent="0.25">
      <c r="A18" s="27"/>
      <c r="B18" s="28"/>
      <c r="C18" s="28"/>
      <c r="D18" s="28"/>
      <c r="E18" s="28"/>
      <c r="F18" s="28"/>
      <c r="G18" s="28"/>
      <c r="H18" s="28"/>
      <c r="I18" s="28"/>
      <c r="J18" s="28"/>
      <c r="K18" s="28"/>
      <c r="L18" s="202">
        <f t="shared" si="0"/>
        <v>0</v>
      </c>
      <c r="M18" s="207"/>
      <c r="N18" s="29">
        <f t="shared" si="1"/>
        <v>0</v>
      </c>
      <c r="O18" s="30">
        <f t="shared" si="2"/>
        <v>0</v>
      </c>
      <c r="P18" s="144"/>
      <c r="Q18" s="229"/>
    </row>
    <row r="19" spans="1:17" s="230" customFormat="1" ht="19.149999999999999" customHeight="1" x14ac:dyDescent="0.25">
      <c r="A19" s="27"/>
      <c r="B19" s="28"/>
      <c r="C19" s="28"/>
      <c r="D19" s="28"/>
      <c r="E19" s="28"/>
      <c r="F19" s="28"/>
      <c r="G19" s="28"/>
      <c r="H19" s="28"/>
      <c r="I19" s="28"/>
      <c r="J19" s="28"/>
      <c r="K19" s="28"/>
      <c r="L19" s="202">
        <f t="shared" si="0"/>
        <v>0</v>
      </c>
      <c r="M19" s="207"/>
      <c r="N19" s="29">
        <f t="shared" si="1"/>
        <v>0</v>
      </c>
      <c r="O19" s="30">
        <f t="shared" si="2"/>
        <v>0</v>
      </c>
      <c r="P19" s="144"/>
      <c r="Q19" s="229"/>
    </row>
    <row r="20" spans="1:17" s="230" customFormat="1" ht="19.149999999999999" customHeight="1" x14ac:dyDescent="0.25">
      <c r="A20" s="27"/>
      <c r="B20" s="28"/>
      <c r="C20" s="28"/>
      <c r="D20" s="28"/>
      <c r="E20" s="28"/>
      <c r="F20" s="28"/>
      <c r="G20" s="28"/>
      <c r="H20" s="28"/>
      <c r="I20" s="28"/>
      <c r="J20" s="28"/>
      <c r="K20" s="28"/>
      <c r="L20" s="202">
        <f t="shared" si="0"/>
        <v>0</v>
      </c>
      <c r="M20" s="207"/>
      <c r="N20" s="29">
        <f t="shared" si="1"/>
        <v>0</v>
      </c>
      <c r="O20" s="30">
        <f t="shared" si="2"/>
        <v>0</v>
      </c>
      <c r="P20" s="144"/>
      <c r="Q20" s="229"/>
    </row>
    <row r="21" spans="1:17" s="230" customFormat="1" ht="19.149999999999999" customHeight="1" x14ac:dyDescent="0.25">
      <c r="A21" s="27"/>
      <c r="B21" s="28"/>
      <c r="C21" s="28"/>
      <c r="D21" s="251"/>
      <c r="E21" s="28"/>
      <c r="F21" s="28"/>
      <c r="G21" s="28"/>
      <c r="H21" s="28"/>
      <c r="I21" s="28"/>
      <c r="J21" s="28"/>
      <c r="K21" s="28"/>
      <c r="L21" s="202">
        <f t="shared" si="0"/>
        <v>0</v>
      </c>
      <c r="M21" s="207"/>
      <c r="N21" s="29">
        <f t="shared" si="1"/>
        <v>0</v>
      </c>
      <c r="O21" s="30">
        <f t="shared" si="2"/>
        <v>0</v>
      </c>
      <c r="P21" s="144"/>
      <c r="Q21" s="229"/>
    </row>
    <row r="22" spans="1:17" s="230" customFormat="1" ht="19.149999999999999" customHeight="1" x14ac:dyDescent="0.25">
      <c r="A22" s="27"/>
      <c r="B22" s="28"/>
      <c r="C22" s="28"/>
      <c r="D22" s="251"/>
      <c r="E22" s="28"/>
      <c r="F22" s="28"/>
      <c r="G22" s="28"/>
      <c r="H22" s="28"/>
      <c r="I22" s="28"/>
      <c r="J22" s="28"/>
      <c r="K22" s="28"/>
      <c r="L22" s="202">
        <f t="shared" si="0"/>
        <v>0</v>
      </c>
      <c r="M22" s="207"/>
      <c r="N22" s="29">
        <f t="shared" si="1"/>
        <v>0</v>
      </c>
      <c r="O22" s="30">
        <f t="shared" si="2"/>
        <v>0</v>
      </c>
      <c r="P22" s="144"/>
      <c r="Q22" s="229"/>
    </row>
    <row r="23" spans="1:17" s="230" customFormat="1" ht="19.149999999999999" customHeight="1" x14ac:dyDescent="0.25">
      <c r="A23" s="27"/>
      <c r="B23" s="28"/>
      <c r="C23" s="28"/>
      <c r="D23" s="28"/>
      <c r="E23" s="28"/>
      <c r="F23" s="28"/>
      <c r="G23" s="28"/>
      <c r="H23" s="28"/>
      <c r="I23" s="28"/>
      <c r="J23" s="28"/>
      <c r="K23" s="28"/>
      <c r="L23" s="202">
        <f t="shared" si="0"/>
        <v>0</v>
      </c>
      <c r="M23" s="207"/>
      <c r="N23" s="29">
        <f t="shared" ref="N23:N27" si="3">IFERROR(IF(M23="FORDEL",L23*$N$6,IF(M23="lag",L23,0)),"Har du indtastet beløb ovenfor?")</f>
        <v>0</v>
      </c>
      <c r="O23" s="30">
        <f t="shared" ref="O23:O27" si="4">IFERROR(IF(M23="FORDEL",L23*$N$7,IF(M23="flag",L23,0)),"Har du indtastet beløb ovenfor?")</f>
        <v>0</v>
      </c>
      <c r="P23" s="144"/>
      <c r="Q23" s="229"/>
    </row>
    <row r="24" spans="1:17" s="230" customFormat="1" ht="19.149999999999999" customHeight="1" x14ac:dyDescent="0.25">
      <c r="A24" s="27"/>
      <c r="B24" s="28"/>
      <c r="C24" s="28"/>
      <c r="D24" s="28"/>
      <c r="E24" s="28"/>
      <c r="F24" s="28"/>
      <c r="G24" s="28"/>
      <c r="H24" s="28"/>
      <c r="I24" s="28"/>
      <c r="J24" s="28"/>
      <c r="K24" s="28"/>
      <c r="L24" s="202">
        <f t="shared" si="0"/>
        <v>0</v>
      </c>
      <c r="M24" s="207"/>
      <c r="N24" s="29">
        <f t="shared" si="3"/>
        <v>0</v>
      </c>
      <c r="O24" s="30">
        <f t="shared" si="4"/>
        <v>0</v>
      </c>
      <c r="P24" s="144"/>
      <c r="Q24" s="229"/>
    </row>
    <row r="25" spans="1:17" s="230" customFormat="1" ht="19.149999999999999" customHeight="1" x14ac:dyDescent="0.25">
      <c r="A25" s="27"/>
      <c r="B25" s="28"/>
      <c r="C25" s="28"/>
      <c r="D25" s="28"/>
      <c r="E25" s="28"/>
      <c r="F25" s="28"/>
      <c r="G25" s="28"/>
      <c r="H25" s="28"/>
      <c r="I25" s="28"/>
      <c r="J25" s="28"/>
      <c r="K25" s="28"/>
      <c r="L25" s="202">
        <f t="shared" si="0"/>
        <v>0</v>
      </c>
      <c r="M25" s="207"/>
      <c r="N25" s="29">
        <f t="shared" si="3"/>
        <v>0</v>
      </c>
      <c r="O25" s="30">
        <f t="shared" si="4"/>
        <v>0</v>
      </c>
      <c r="P25" s="144"/>
      <c r="Q25" s="229"/>
    </row>
    <row r="26" spans="1:17" s="230" customFormat="1" ht="19.149999999999999" customHeight="1" x14ac:dyDescent="0.25">
      <c r="A26" s="27"/>
      <c r="B26" s="28"/>
      <c r="C26" s="28"/>
      <c r="D26" s="28"/>
      <c r="E26" s="28"/>
      <c r="F26" s="28"/>
      <c r="G26" s="28"/>
      <c r="H26" s="28"/>
      <c r="I26" s="28"/>
      <c r="J26" s="28"/>
      <c r="K26" s="28"/>
      <c r="L26" s="202">
        <f t="shared" si="0"/>
        <v>0</v>
      </c>
      <c r="M26" s="207"/>
      <c r="N26" s="29">
        <f t="shared" si="3"/>
        <v>0</v>
      </c>
      <c r="O26" s="30">
        <f t="shared" si="4"/>
        <v>0</v>
      </c>
      <c r="P26" s="144"/>
      <c r="Q26" s="229"/>
    </row>
    <row r="27" spans="1:17" s="230" customFormat="1" ht="19.149999999999999" customHeight="1" x14ac:dyDescent="0.25">
      <c r="A27" s="27"/>
      <c r="B27" s="28"/>
      <c r="C27" s="28"/>
      <c r="D27" s="251"/>
      <c r="E27" s="28"/>
      <c r="F27" s="28"/>
      <c r="G27" s="28"/>
      <c r="H27" s="28"/>
      <c r="I27" s="28"/>
      <c r="J27" s="28"/>
      <c r="K27" s="28"/>
      <c r="L27" s="202">
        <f t="shared" si="0"/>
        <v>0</v>
      </c>
      <c r="M27" s="207"/>
      <c r="N27" s="29">
        <f t="shared" si="3"/>
        <v>0</v>
      </c>
      <c r="O27" s="30">
        <f t="shared" si="4"/>
        <v>0</v>
      </c>
      <c r="P27" s="144"/>
      <c r="Q27" s="229"/>
    </row>
    <row r="28" spans="1:17" s="230" customFormat="1" ht="19.149999999999999" customHeight="1" x14ac:dyDescent="0.25">
      <c r="A28" s="27"/>
      <c r="B28" s="28"/>
      <c r="C28" s="28"/>
      <c r="D28" s="251"/>
      <c r="E28" s="28"/>
      <c r="F28" s="28"/>
      <c r="G28" s="28"/>
      <c r="H28" s="28"/>
      <c r="I28" s="28"/>
      <c r="J28" s="28"/>
      <c r="K28" s="28"/>
      <c r="L28" s="202">
        <f t="shared" si="0"/>
        <v>0</v>
      </c>
      <c r="M28" s="207"/>
      <c r="N28" s="29">
        <f t="shared" si="1"/>
        <v>0</v>
      </c>
      <c r="O28" s="30">
        <f t="shared" si="2"/>
        <v>0</v>
      </c>
      <c r="P28" s="144"/>
      <c r="Q28" s="229"/>
    </row>
    <row r="29" spans="1:17" s="230" customFormat="1" ht="19.149999999999999" customHeight="1" x14ac:dyDescent="0.25">
      <c r="A29" s="27"/>
      <c r="B29" s="28"/>
      <c r="C29" s="28"/>
      <c r="D29" s="251"/>
      <c r="E29" s="28"/>
      <c r="F29" s="28"/>
      <c r="G29" s="28"/>
      <c r="H29" s="28"/>
      <c r="I29" s="28"/>
      <c r="J29" s="28"/>
      <c r="K29" s="28"/>
      <c r="L29" s="202">
        <f t="shared" si="0"/>
        <v>0</v>
      </c>
      <c r="M29" s="207"/>
      <c r="N29" s="29">
        <f t="shared" si="1"/>
        <v>0</v>
      </c>
      <c r="O29" s="30">
        <f t="shared" si="2"/>
        <v>0</v>
      </c>
      <c r="P29" s="144"/>
      <c r="Q29" s="229"/>
    </row>
    <row r="30" spans="1:17" s="230" customFormat="1" ht="19.149999999999999" customHeight="1" x14ac:dyDescent="0.25">
      <c r="A30" s="27"/>
      <c r="B30" s="28"/>
      <c r="C30" s="28"/>
      <c r="D30" s="251"/>
      <c r="E30" s="28"/>
      <c r="F30" s="28"/>
      <c r="G30" s="28"/>
      <c r="H30" s="28"/>
      <c r="I30" s="28"/>
      <c r="J30" s="28"/>
      <c r="K30" s="28"/>
      <c r="L30" s="202">
        <f t="shared" si="0"/>
        <v>0</v>
      </c>
      <c r="M30" s="207"/>
      <c r="N30" s="29">
        <f t="shared" si="1"/>
        <v>0</v>
      </c>
      <c r="O30" s="30">
        <f t="shared" si="2"/>
        <v>0</v>
      </c>
      <c r="P30" s="144"/>
      <c r="Q30" s="229"/>
    </row>
    <row r="31" spans="1:17" s="230" customFormat="1" ht="19.149999999999999" customHeight="1" x14ac:dyDescent="0.25">
      <c r="A31" s="27"/>
      <c r="B31" s="28"/>
      <c r="C31" s="28"/>
      <c r="D31" s="251"/>
      <c r="E31" s="28"/>
      <c r="F31" s="28"/>
      <c r="G31" s="28"/>
      <c r="H31" s="28"/>
      <c r="I31" s="28"/>
      <c r="J31" s="28"/>
      <c r="K31" s="28"/>
      <c r="L31" s="202">
        <f t="shared" si="0"/>
        <v>0</v>
      </c>
      <c r="M31" s="207"/>
      <c r="N31" s="29">
        <f t="shared" si="1"/>
        <v>0</v>
      </c>
      <c r="O31" s="30">
        <f t="shared" si="2"/>
        <v>0</v>
      </c>
      <c r="P31" s="144"/>
      <c r="Q31" s="229"/>
    </row>
    <row r="32" spans="1:17" s="230" customFormat="1" ht="19.149999999999999" customHeight="1" x14ac:dyDescent="0.25">
      <c r="A32" s="27"/>
      <c r="B32" s="28"/>
      <c r="C32" s="28"/>
      <c r="D32" s="251"/>
      <c r="E32" s="28"/>
      <c r="F32" s="28"/>
      <c r="G32" s="28"/>
      <c r="H32" s="28"/>
      <c r="I32" s="28"/>
      <c r="J32" s="28"/>
      <c r="K32" s="28"/>
      <c r="L32" s="202">
        <f t="shared" si="0"/>
        <v>0</v>
      </c>
      <c r="M32" s="207"/>
      <c r="N32" s="29">
        <f t="shared" si="1"/>
        <v>0</v>
      </c>
      <c r="O32" s="30">
        <f t="shared" si="2"/>
        <v>0</v>
      </c>
      <c r="P32" s="144"/>
      <c r="Q32" s="229"/>
    </row>
    <row r="33" spans="1:17" s="230" customFormat="1" ht="19.149999999999999" customHeight="1" x14ac:dyDescent="0.25">
      <c r="A33" s="27"/>
      <c r="B33" s="28"/>
      <c r="C33" s="28"/>
      <c r="D33" s="28"/>
      <c r="E33" s="28"/>
      <c r="F33" s="28"/>
      <c r="G33" s="28"/>
      <c r="H33" s="28"/>
      <c r="I33" s="28"/>
      <c r="J33" s="28"/>
      <c r="K33" s="28"/>
      <c r="L33" s="202">
        <f t="shared" si="0"/>
        <v>0</v>
      </c>
      <c r="M33" s="207"/>
      <c r="N33" s="29">
        <f t="shared" si="1"/>
        <v>0</v>
      </c>
      <c r="O33" s="30">
        <f t="shared" si="2"/>
        <v>0</v>
      </c>
      <c r="P33" s="144"/>
      <c r="Q33" s="229"/>
    </row>
    <row r="34" spans="1:17" s="230" customFormat="1" ht="19.149999999999999" customHeight="1" x14ac:dyDescent="0.25">
      <c r="A34" s="27"/>
      <c r="B34" s="28"/>
      <c r="C34" s="28"/>
      <c r="D34" s="251"/>
      <c r="E34" s="28"/>
      <c r="F34" s="28"/>
      <c r="G34" s="28"/>
      <c r="H34" s="28"/>
      <c r="I34" s="28"/>
      <c r="J34" s="28"/>
      <c r="K34" s="28"/>
      <c r="L34" s="202">
        <f t="shared" si="0"/>
        <v>0</v>
      </c>
      <c r="M34" s="207"/>
      <c r="N34" s="29">
        <f t="shared" si="1"/>
        <v>0</v>
      </c>
      <c r="O34" s="30">
        <f t="shared" si="2"/>
        <v>0</v>
      </c>
      <c r="P34" s="144"/>
      <c r="Q34" s="229"/>
    </row>
    <row r="35" spans="1:17" s="230" customFormat="1" ht="19.149999999999999" customHeight="1" x14ac:dyDescent="0.25">
      <c r="A35" s="27"/>
      <c r="B35" s="28"/>
      <c r="C35" s="28"/>
      <c r="D35" s="251"/>
      <c r="E35" s="28"/>
      <c r="F35" s="28"/>
      <c r="G35" s="28"/>
      <c r="H35" s="28"/>
      <c r="I35" s="28"/>
      <c r="J35" s="28"/>
      <c r="K35" s="28"/>
      <c r="L35" s="202">
        <f t="shared" si="0"/>
        <v>0</v>
      </c>
      <c r="M35" s="207"/>
      <c r="N35" s="29">
        <f t="shared" ref="N35:N36" si="5">IFERROR(IF(M35="FORDEL",L35*$N$6,IF(M35="lag",L35,0)),"Har du indtastet beløb ovenfor?")</f>
        <v>0</v>
      </c>
      <c r="O35" s="30">
        <f t="shared" ref="O35:O36" si="6">IFERROR(IF(M35="FORDEL",L35*$N$7,IF(M35="flag",L35,0)),"Har du indtastet beløb ovenfor?")</f>
        <v>0</v>
      </c>
      <c r="P35" s="144"/>
      <c r="Q35" s="229"/>
    </row>
    <row r="36" spans="1:17" s="230" customFormat="1" ht="19.149999999999999" customHeight="1" x14ac:dyDescent="0.25">
      <c r="A36" s="27"/>
      <c r="B36" s="28"/>
      <c r="C36" s="28"/>
      <c r="D36" s="251"/>
      <c r="E36" s="28"/>
      <c r="F36" s="28"/>
      <c r="G36" s="28"/>
      <c r="H36" s="28"/>
      <c r="I36" s="28"/>
      <c r="J36" s="28"/>
      <c r="K36" s="28"/>
      <c r="L36" s="202">
        <f t="shared" si="0"/>
        <v>0</v>
      </c>
      <c r="M36" s="207"/>
      <c r="N36" s="29">
        <f t="shared" si="5"/>
        <v>0</v>
      </c>
      <c r="O36" s="30">
        <f t="shared" si="6"/>
        <v>0</v>
      </c>
      <c r="P36" s="144"/>
      <c r="Q36" s="229"/>
    </row>
    <row r="37" spans="1:17" s="230" customFormat="1" ht="19.149999999999999" customHeight="1" x14ac:dyDescent="0.25">
      <c r="A37" s="27"/>
      <c r="B37" s="28"/>
      <c r="C37" s="28"/>
      <c r="D37" s="28"/>
      <c r="E37" s="28"/>
      <c r="F37" s="28"/>
      <c r="G37" s="28"/>
      <c r="H37" s="28"/>
      <c r="I37" s="28"/>
      <c r="J37" s="28"/>
      <c r="K37" s="28"/>
      <c r="L37" s="202">
        <f t="shared" si="0"/>
        <v>0</v>
      </c>
      <c r="M37" s="207"/>
      <c r="N37" s="29">
        <f t="shared" si="1"/>
        <v>0</v>
      </c>
      <c r="O37" s="30">
        <f t="shared" si="2"/>
        <v>0</v>
      </c>
      <c r="P37" s="144"/>
      <c r="Q37" s="229"/>
    </row>
    <row r="38" spans="1:17" s="230" customFormat="1" ht="19.149999999999999" customHeight="1" x14ac:dyDescent="0.25">
      <c r="A38" s="27"/>
      <c r="B38" s="28"/>
      <c r="C38" s="28"/>
      <c r="D38" s="28"/>
      <c r="E38" s="28"/>
      <c r="F38" s="28"/>
      <c r="G38" s="28"/>
      <c r="H38" s="28"/>
      <c r="I38" s="28"/>
      <c r="J38" s="28"/>
      <c r="K38" s="28"/>
      <c r="L38" s="202">
        <f t="shared" si="0"/>
        <v>0</v>
      </c>
      <c r="M38" s="207"/>
      <c r="N38" s="29">
        <f t="shared" si="1"/>
        <v>0</v>
      </c>
      <c r="O38" s="30">
        <f t="shared" si="2"/>
        <v>0</v>
      </c>
      <c r="P38" s="144"/>
      <c r="Q38" s="229"/>
    </row>
    <row r="39" spans="1:17" s="230" customFormat="1" ht="19.149999999999999" customHeight="1" x14ac:dyDescent="0.25">
      <c r="A39" s="27"/>
      <c r="B39" s="28"/>
      <c r="C39" s="28"/>
      <c r="D39" s="28"/>
      <c r="E39" s="28"/>
      <c r="F39" s="28"/>
      <c r="G39" s="28"/>
      <c r="H39" s="28"/>
      <c r="I39" s="28"/>
      <c r="J39" s="28"/>
      <c r="K39" s="28"/>
      <c r="L39" s="202">
        <f t="shared" si="0"/>
        <v>0</v>
      </c>
      <c r="M39" s="207"/>
      <c r="N39" s="29">
        <f t="shared" si="1"/>
        <v>0</v>
      </c>
      <c r="O39" s="30">
        <f t="shared" si="2"/>
        <v>0</v>
      </c>
      <c r="P39" s="144"/>
      <c r="Q39" s="229"/>
    </row>
    <row r="40" spans="1:17" s="230" customFormat="1" ht="19.149999999999999" customHeight="1" x14ac:dyDescent="0.25">
      <c r="A40" s="27"/>
      <c r="B40" s="28"/>
      <c r="C40" s="28"/>
      <c r="D40" s="28"/>
      <c r="E40" s="28"/>
      <c r="F40" s="28"/>
      <c r="G40" s="28"/>
      <c r="H40" s="28"/>
      <c r="I40" s="28"/>
      <c r="J40" s="28"/>
      <c r="K40" s="28"/>
      <c r="L40" s="202">
        <f t="shared" si="0"/>
        <v>0</v>
      </c>
      <c r="M40" s="207"/>
      <c r="N40" s="29">
        <f t="shared" si="1"/>
        <v>0</v>
      </c>
      <c r="O40" s="30">
        <f t="shared" si="2"/>
        <v>0</v>
      </c>
      <c r="P40" s="144"/>
      <c r="Q40" s="229"/>
    </row>
    <row r="41" spans="1:17" s="230" customFormat="1" ht="19.149999999999999" customHeight="1" x14ac:dyDescent="0.25">
      <c r="A41" s="27"/>
      <c r="B41" s="28"/>
      <c r="C41" s="28"/>
      <c r="D41" s="28"/>
      <c r="E41" s="28"/>
      <c r="F41" s="28"/>
      <c r="G41" s="28"/>
      <c r="H41" s="28"/>
      <c r="I41" s="28"/>
      <c r="J41" s="28"/>
      <c r="K41" s="28"/>
      <c r="L41" s="202">
        <f t="shared" si="0"/>
        <v>0</v>
      </c>
      <c r="M41" s="207"/>
      <c r="N41" s="29">
        <f t="shared" si="1"/>
        <v>0</v>
      </c>
      <c r="O41" s="30">
        <f t="shared" si="2"/>
        <v>0</v>
      </c>
      <c r="P41" s="144"/>
      <c r="Q41" s="229"/>
    </row>
    <row r="42" spans="1:17" s="230" customFormat="1" ht="19.149999999999999" customHeight="1" x14ac:dyDescent="0.25">
      <c r="A42" s="27"/>
      <c r="B42" s="28"/>
      <c r="C42" s="28"/>
      <c r="D42" s="28"/>
      <c r="E42" s="28"/>
      <c r="F42" s="28"/>
      <c r="G42" s="28"/>
      <c r="H42" s="28"/>
      <c r="I42" s="28"/>
      <c r="J42" s="28"/>
      <c r="K42" s="28"/>
      <c r="L42" s="202">
        <f t="shared" si="0"/>
        <v>0</v>
      </c>
      <c r="M42" s="207"/>
      <c r="N42" s="29">
        <f t="shared" si="1"/>
        <v>0</v>
      </c>
      <c r="O42" s="30">
        <f t="shared" si="2"/>
        <v>0</v>
      </c>
      <c r="P42" s="144"/>
      <c r="Q42" s="229"/>
    </row>
    <row r="43" spans="1:17" s="230" customFormat="1" ht="19.149999999999999" customHeight="1" x14ac:dyDescent="0.25">
      <c r="A43" s="27"/>
      <c r="B43" s="28"/>
      <c r="C43" s="28"/>
      <c r="D43" s="28"/>
      <c r="E43" s="28"/>
      <c r="F43" s="28"/>
      <c r="G43" s="28"/>
      <c r="H43" s="28"/>
      <c r="I43" s="28"/>
      <c r="J43" s="28"/>
      <c r="K43" s="28"/>
      <c r="L43" s="202">
        <f t="shared" si="0"/>
        <v>0</v>
      </c>
      <c r="M43" s="207"/>
      <c r="N43" s="29">
        <f t="shared" si="1"/>
        <v>0</v>
      </c>
      <c r="O43" s="30">
        <f t="shared" si="2"/>
        <v>0</v>
      </c>
      <c r="P43" s="144"/>
      <c r="Q43" s="229"/>
    </row>
    <row r="44" spans="1:17" s="230" customFormat="1" ht="19.149999999999999" customHeight="1" x14ac:dyDescent="0.25">
      <c r="A44" s="27"/>
      <c r="B44" s="28"/>
      <c r="C44" s="28"/>
      <c r="D44" s="28"/>
      <c r="E44" s="28"/>
      <c r="F44" s="28"/>
      <c r="G44" s="28"/>
      <c r="H44" s="28"/>
      <c r="I44" s="28"/>
      <c r="J44" s="28"/>
      <c r="K44" s="28"/>
      <c r="L44" s="202">
        <f t="shared" si="0"/>
        <v>0</v>
      </c>
      <c r="M44" s="207"/>
      <c r="N44" s="29">
        <f t="shared" ref="N44:N48" si="7">IFERROR(IF(M44="FORDEL",L44*$N$6,IF(M44="lag",L44,0)),"Har du indtastet beløb ovenfor?")</f>
        <v>0</v>
      </c>
      <c r="O44" s="30">
        <f t="shared" ref="O44:O48" si="8">IFERROR(IF(M44="FORDEL",L44*$N$7,IF(M44="flag",L44,0)),"Har du indtastet beløb ovenfor?")</f>
        <v>0</v>
      </c>
      <c r="P44" s="144"/>
      <c r="Q44" s="229"/>
    </row>
    <row r="45" spans="1:17" s="230" customFormat="1" ht="19.149999999999999" customHeight="1" x14ac:dyDescent="0.25">
      <c r="A45" s="27"/>
      <c r="B45" s="28"/>
      <c r="C45" s="28"/>
      <c r="D45" s="28"/>
      <c r="E45" s="28"/>
      <c r="F45" s="28"/>
      <c r="G45" s="28"/>
      <c r="H45" s="28"/>
      <c r="I45" s="28"/>
      <c r="J45" s="28"/>
      <c r="K45" s="28"/>
      <c r="L45" s="202">
        <f t="shared" ref="L45:L63" si="9">SUM(B45:K45)</f>
        <v>0</v>
      </c>
      <c r="M45" s="207"/>
      <c r="N45" s="29">
        <f t="shared" si="7"/>
        <v>0</v>
      </c>
      <c r="O45" s="30">
        <f t="shared" si="8"/>
        <v>0</v>
      </c>
      <c r="P45" s="144"/>
      <c r="Q45" s="229"/>
    </row>
    <row r="46" spans="1:17" s="230" customFormat="1" ht="19.149999999999999" customHeight="1" x14ac:dyDescent="0.25">
      <c r="A46" s="27"/>
      <c r="B46" s="28"/>
      <c r="C46" s="28"/>
      <c r="D46" s="28"/>
      <c r="E46" s="28"/>
      <c r="F46" s="28"/>
      <c r="G46" s="28"/>
      <c r="H46" s="28"/>
      <c r="I46" s="28"/>
      <c r="J46" s="28"/>
      <c r="K46" s="28"/>
      <c r="L46" s="202">
        <f t="shared" si="9"/>
        <v>0</v>
      </c>
      <c r="M46" s="207"/>
      <c r="N46" s="29">
        <f t="shared" si="7"/>
        <v>0</v>
      </c>
      <c r="O46" s="30">
        <f t="shared" si="8"/>
        <v>0</v>
      </c>
      <c r="P46" s="144"/>
      <c r="Q46" s="229"/>
    </row>
    <row r="47" spans="1:17" s="230" customFormat="1" ht="19.149999999999999" customHeight="1" x14ac:dyDescent="0.25">
      <c r="A47" s="27"/>
      <c r="B47" s="28"/>
      <c r="C47" s="28"/>
      <c r="D47" s="28"/>
      <c r="E47" s="28"/>
      <c r="F47" s="28"/>
      <c r="G47" s="28"/>
      <c r="H47" s="28"/>
      <c r="I47" s="28"/>
      <c r="J47" s="28"/>
      <c r="K47" s="28"/>
      <c r="L47" s="202">
        <f t="shared" si="9"/>
        <v>0</v>
      </c>
      <c r="M47" s="207"/>
      <c r="N47" s="29">
        <f t="shared" si="7"/>
        <v>0</v>
      </c>
      <c r="O47" s="30">
        <f t="shared" si="8"/>
        <v>0</v>
      </c>
      <c r="P47" s="144"/>
      <c r="Q47" s="229"/>
    </row>
    <row r="48" spans="1:17" s="230" customFormat="1" ht="19.149999999999999" customHeight="1" x14ac:dyDescent="0.25">
      <c r="A48" s="27"/>
      <c r="B48" s="28"/>
      <c r="C48" s="28"/>
      <c r="D48" s="28"/>
      <c r="E48" s="28"/>
      <c r="F48" s="28"/>
      <c r="G48" s="28"/>
      <c r="H48" s="28"/>
      <c r="I48" s="28"/>
      <c r="J48" s="28"/>
      <c r="K48" s="28"/>
      <c r="L48" s="202">
        <f t="shared" si="9"/>
        <v>0</v>
      </c>
      <c r="M48" s="207"/>
      <c r="N48" s="29">
        <f t="shared" si="7"/>
        <v>0</v>
      </c>
      <c r="O48" s="30">
        <f t="shared" si="8"/>
        <v>0</v>
      </c>
      <c r="P48" s="144"/>
      <c r="Q48" s="229"/>
    </row>
    <row r="49" spans="1:17" s="230" customFormat="1" ht="19.149999999999999" customHeight="1" x14ac:dyDescent="0.25">
      <c r="A49" s="27"/>
      <c r="B49" s="28"/>
      <c r="C49" s="28"/>
      <c r="D49" s="28"/>
      <c r="E49" s="28"/>
      <c r="F49" s="28"/>
      <c r="G49" s="28"/>
      <c r="H49" s="28"/>
      <c r="I49" s="28"/>
      <c r="J49" s="28"/>
      <c r="K49" s="28"/>
      <c r="L49" s="202">
        <f t="shared" si="9"/>
        <v>0</v>
      </c>
      <c r="M49" s="207"/>
      <c r="N49" s="29">
        <f t="shared" si="1"/>
        <v>0</v>
      </c>
      <c r="O49" s="30">
        <f t="shared" si="2"/>
        <v>0</v>
      </c>
      <c r="P49" s="144"/>
      <c r="Q49" s="229"/>
    </row>
    <row r="50" spans="1:17" s="230" customFormat="1" ht="19.149999999999999" customHeight="1" x14ac:dyDescent="0.25">
      <c r="A50" s="27"/>
      <c r="B50" s="28"/>
      <c r="C50" s="28"/>
      <c r="D50" s="28"/>
      <c r="E50" s="28"/>
      <c r="F50" s="28"/>
      <c r="G50" s="28"/>
      <c r="H50" s="28"/>
      <c r="I50" s="28"/>
      <c r="J50" s="28"/>
      <c r="K50" s="28"/>
      <c r="L50" s="202">
        <f t="shared" si="9"/>
        <v>0</v>
      </c>
      <c r="M50" s="207"/>
      <c r="N50" s="29">
        <f t="shared" si="1"/>
        <v>0</v>
      </c>
      <c r="O50" s="30">
        <f t="shared" si="2"/>
        <v>0</v>
      </c>
      <c r="P50" s="144"/>
      <c r="Q50" s="229"/>
    </row>
    <row r="51" spans="1:17" s="230" customFormat="1" ht="19.149999999999999" customHeight="1" x14ac:dyDescent="0.25">
      <c r="A51" s="27"/>
      <c r="B51" s="28"/>
      <c r="C51" s="28"/>
      <c r="D51" s="28"/>
      <c r="E51" s="28"/>
      <c r="F51" s="28"/>
      <c r="G51" s="28"/>
      <c r="H51" s="28"/>
      <c r="I51" s="28"/>
      <c r="J51" s="28"/>
      <c r="K51" s="28"/>
      <c r="L51" s="202">
        <f t="shared" si="9"/>
        <v>0</v>
      </c>
      <c r="M51" s="207"/>
      <c r="N51" s="29">
        <f t="shared" si="1"/>
        <v>0</v>
      </c>
      <c r="O51" s="30">
        <f t="shared" si="2"/>
        <v>0</v>
      </c>
      <c r="P51" s="144"/>
      <c r="Q51" s="229"/>
    </row>
    <row r="52" spans="1:17" s="230" customFormat="1" ht="19.149999999999999" customHeight="1" x14ac:dyDescent="0.25">
      <c r="A52" s="27"/>
      <c r="B52" s="28"/>
      <c r="C52" s="28"/>
      <c r="D52" s="28"/>
      <c r="E52" s="28"/>
      <c r="F52" s="28"/>
      <c r="G52" s="28"/>
      <c r="H52" s="28"/>
      <c r="I52" s="28"/>
      <c r="J52" s="28"/>
      <c r="K52" s="28"/>
      <c r="L52" s="202">
        <f t="shared" si="9"/>
        <v>0</v>
      </c>
      <c r="M52" s="207"/>
      <c r="N52" s="29">
        <f t="shared" si="1"/>
        <v>0</v>
      </c>
      <c r="O52" s="30">
        <f t="shared" si="2"/>
        <v>0</v>
      </c>
      <c r="P52" s="144"/>
      <c r="Q52" s="229"/>
    </row>
    <row r="53" spans="1:17" s="230" customFormat="1" ht="19.149999999999999" customHeight="1" x14ac:dyDescent="0.25">
      <c r="A53" s="27"/>
      <c r="B53" s="28"/>
      <c r="C53" s="28"/>
      <c r="D53" s="28"/>
      <c r="E53" s="28"/>
      <c r="F53" s="28"/>
      <c r="G53" s="28"/>
      <c r="H53" s="28"/>
      <c r="I53" s="28"/>
      <c r="J53" s="28"/>
      <c r="K53" s="28"/>
      <c r="L53" s="202">
        <f t="shared" si="9"/>
        <v>0</v>
      </c>
      <c r="M53" s="207"/>
      <c r="N53" s="29">
        <f t="shared" si="1"/>
        <v>0</v>
      </c>
      <c r="O53" s="30">
        <f t="shared" si="2"/>
        <v>0</v>
      </c>
      <c r="P53" s="144"/>
      <c r="Q53" s="229"/>
    </row>
    <row r="54" spans="1:17" s="230" customFormat="1" ht="19.149999999999999" customHeight="1" x14ac:dyDescent="0.25">
      <c r="A54" s="27"/>
      <c r="B54" s="28"/>
      <c r="C54" s="28"/>
      <c r="D54" s="28"/>
      <c r="E54" s="28"/>
      <c r="F54" s="28"/>
      <c r="G54" s="28"/>
      <c r="H54" s="28"/>
      <c r="I54" s="28"/>
      <c r="J54" s="28"/>
      <c r="K54" s="28"/>
      <c r="L54" s="202">
        <f t="shared" si="9"/>
        <v>0</v>
      </c>
      <c r="M54" s="207"/>
      <c r="N54" s="29">
        <f t="shared" si="1"/>
        <v>0</v>
      </c>
      <c r="O54" s="30">
        <f t="shared" si="2"/>
        <v>0</v>
      </c>
      <c r="P54" s="144"/>
      <c r="Q54" s="229"/>
    </row>
    <row r="55" spans="1:17" s="230" customFormat="1" ht="19.149999999999999" customHeight="1" x14ac:dyDescent="0.25">
      <c r="A55" s="27"/>
      <c r="B55" s="28"/>
      <c r="C55" s="28"/>
      <c r="D55" s="28"/>
      <c r="E55" s="28"/>
      <c r="F55" s="28"/>
      <c r="G55" s="28"/>
      <c r="H55" s="28"/>
      <c r="I55" s="28"/>
      <c r="J55" s="28"/>
      <c r="K55" s="28"/>
      <c r="L55" s="202">
        <f t="shared" si="9"/>
        <v>0</v>
      </c>
      <c r="M55" s="207"/>
      <c r="N55" s="29">
        <f t="shared" ref="N55:N59" si="10">IFERROR(IF(M55="FORDEL",L55*$N$6,IF(M55="lag",L55,0)),"Har du indtastet beløb ovenfor?")</f>
        <v>0</v>
      </c>
      <c r="O55" s="30">
        <f t="shared" ref="O55:O59" si="11">IFERROR(IF(M55="FORDEL",L55*$N$7,IF(M55="flag",L55,0)),"Har du indtastet beløb ovenfor?")</f>
        <v>0</v>
      </c>
      <c r="P55" s="144"/>
      <c r="Q55" s="229"/>
    </row>
    <row r="56" spans="1:17" s="230" customFormat="1" ht="19.149999999999999" customHeight="1" x14ac:dyDescent="0.25">
      <c r="A56" s="27"/>
      <c r="B56" s="28"/>
      <c r="C56" s="28"/>
      <c r="D56" s="28"/>
      <c r="E56" s="28"/>
      <c r="F56" s="28"/>
      <c r="G56" s="28"/>
      <c r="H56" s="28"/>
      <c r="I56" s="28"/>
      <c r="J56" s="28"/>
      <c r="K56" s="28"/>
      <c r="L56" s="202">
        <f t="shared" si="9"/>
        <v>0</v>
      </c>
      <c r="M56" s="207"/>
      <c r="N56" s="29">
        <f t="shared" si="10"/>
        <v>0</v>
      </c>
      <c r="O56" s="30">
        <f t="shared" si="11"/>
        <v>0</v>
      </c>
      <c r="P56" s="144"/>
      <c r="Q56" s="229"/>
    </row>
    <row r="57" spans="1:17" s="230" customFormat="1" ht="19.149999999999999" customHeight="1" x14ac:dyDescent="0.25">
      <c r="A57" s="27"/>
      <c r="B57" s="28"/>
      <c r="C57" s="28"/>
      <c r="D57" s="28"/>
      <c r="E57" s="28"/>
      <c r="F57" s="28"/>
      <c r="G57" s="28"/>
      <c r="H57" s="28"/>
      <c r="I57" s="28"/>
      <c r="J57" s="28"/>
      <c r="K57" s="28"/>
      <c r="L57" s="202">
        <f t="shared" si="9"/>
        <v>0</v>
      </c>
      <c r="M57" s="207"/>
      <c r="N57" s="29">
        <f t="shared" si="10"/>
        <v>0</v>
      </c>
      <c r="O57" s="30">
        <f t="shared" si="11"/>
        <v>0</v>
      </c>
      <c r="P57" s="144"/>
      <c r="Q57" s="229"/>
    </row>
    <row r="58" spans="1:17" s="230" customFormat="1" ht="19.149999999999999" customHeight="1" x14ac:dyDescent="0.25">
      <c r="A58" s="27"/>
      <c r="B58" s="28"/>
      <c r="C58" s="28"/>
      <c r="D58" s="28"/>
      <c r="E58" s="28"/>
      <c r="F58" s="28"/>
      <c r="G58" s="28"/>
      <c r="H58" s="28"/>
      <c r="I58" s="28"/>
      <c r="J58" s="28"/>
      <c r="K58" s="28"/>
      <c r="L58" s="202">
        <f t="shared" si="9"/>
        <v>0</v>
      </c>
      <c r="M58" s="207"/>
      <c r="N58" s="29">
        <f t="shared" si="10"/>
        <v>0</v>
      </c>
      <c r="O58" s="30">
        <f t="shared" si="11"/>
        <v>0</v>
      </c>
      <c r="P58" s="144"/>
      <c r="Q58" s="229"/>
    </row>
    <row r="59" spans="1:17" s="230" customFormat="1" ht="19.149999999999999" customHeight="1" x14ac:dyDescent="0.25">
      <c r="A59" s="27"/>
      <c r="B59" s="28"/>
      <c r="C59" s="28"/>
      <c r="D59" s="28"/>
      <c r="E59" s="28"/>
      <c r="F59" s="28"/>
      <c r="G59" s="28"/>
      <c r="H59" s="28"/>
      <c r="I59" s="28"/>
      <c r="J59" s="28"/>
      <c r="K59" s="28"/>
      <c r="L59" s="202">
        <f t="shared" si="9"/>
        <v>0</v>
      </c>
      <c r="M59" s="207"/>
      <c r="N59" s="29">
        <f t="shared" si="10"/>
        <v>0</v>
      </c>
      <c r="O59" s="30">
        <f t="shared" si="11"/>
        <v>0</v>
      </c>
      <c r="P59" s="144"/>
      <c r="Q59" s="229"/>
    </row>
    <row r="60" spans="1:17" s="230" customFormat="1" ht="19.149999999999999" customHeight="1" x14ac:dyDescent="0.25">
      <c r="A60" s="27"/>
      <c r="B60" s="28"/>
      <c r="C60" s="28"/>
      <c r="D60" s="28"/>
      <c r="E60" s="28"/>
      <c r="F60" s="28"/>
      <c r="G60" s="28"/>
      <c r="H60" s="28"/>
      <c r="I60" s="28"/>
      <c r="J60" s="28"/>
      <c r="K60" s="28"/>
      <c r="L60" s="202">
        <f t="shared" si="9"/>
        <v>0</v>
      </c>
      <c r="M60" s="207"/>
      <c r="N60" s="29">
        <f t="shared" si="1"/>
        <v>0</v>
      </c>
      <c r="O60" s="30">
        <f t="shared" si="2"/>
        <v>0</v>
      </c>
      <c r="P60" s="144"/>
      <c r="Q60" s="229"/>
    </row>
    <row r="61" spans="1:17" s="230" customFormat="1" ht="19.149999999999999" customHeight="1" x14ac:dyDescent="0.25">
      <c r="A61" s="27"/>
      <c r="B61" s="28"/>
      <c r="C61" s="28"/>
      <c r="D61" s="28"/>
      <c r="E61" s="28"/>
      <c r="F61" s="28"/>
      <c r="G61" s="28"/>
      <c r="H61" s="28"/>
      <c r="I61" s="28"/>
      <c r="J61" s="28"/>
      <c r="K61" s="28"/>
      <c r="L61" s="202">
        <f t="shared" si="9"/>
        <v>0</v>
      </c>
      <c r="M61" s="207"/>
      <c r="N61" s="29">
        <f t="shared" si="1"/>
        <v>0</v>
      </c>
      <c r="O61" s="30">
        <f t="shared" si="2"/>
        <v>0</v>
      </c>
      <c r="P61" s="144"/>
      <c r="Q61" s="229"/>
    </row>
    <row r="62" spans="1:17" s="230" customFormat="1" ht="19.149999999999999" customHeight="1" thickBot="1" x14ac:dyDescent="0.3">
      <c r="A62" s="27"/>
      <c r="B62" s="28"/>
      <c r="C62" s="28"/>
      <c r="D62" s="28"/>
      <c r="E62" s="28"/>
      <c r="F62" s="28"/>
      <c r="G62" s="28"/>
      <c r="H62" s="28"/>
      <c r="I62" s="28"/>
      <c r="J62" s="28"/>
      <c r="K62" s="28"/>
      <c r="L62" s="202">
        <f t="shared" si="9"/>
        <v>0</v>
      </c>
      <c r="M62" s="207"/>
      <c r="N62" s="29">
        <f t="shared" si="1"/>
        <v>0</v>
      </c>
      <c r="O62" s="30">
        <f t="shared" si="2"/>
        <v>0</v>
      </c>
      <c r="P62" s="144"/>
      <c r="Q62" s="229"/>
    </row>
    <row r="63" spans="1:17" s="255" customFormat="1" ht="16.5" thickBot="1" x14ac:dyDescent="0.3">
      <c r="A63" s="252" t="s">
        <v>18</v>
      </c>
      <c r="B63" s="35">
        <f t="shared" ref="B63:K63" si="12">SUM(B13:B62)</f>
        <v>0</v>
      </c>
      <c r="C63" s="35">
        <f t="shared" si="12"/>
        <v>0</v>
      </c>
      <c r="D63" s="35">
        <f t="shared" si="12"/>
        <v>0</v>
      </c>
      <c r="E63" s="35">
        <f t="shared" si="12"/>
        <v>0</v>
      </c>
      <c r="F63" s="35">
        <f t="shared" si="12"/>
        <v>0</v>
      </c>
      <c r="G63" s="35">
        <f t="shared" si="12"/>
        <v>0</v>
      </c>
      <c r="H63" s="35">
        <f t="shared" si="12"/>
        <v>0</v>
      </c>
      <c r="I63" s="35">
        <f>SUM(I13:I62)</f>
        <v>0</v>
      </c>
      <c r="J63" s="35">
        <f t="shared" si="12"/>
        <v>0</v>
      </c>
      <c r="K63" s="35">
        <f t="shared" si="12"/>
        <v>0</v>
      </c>
      <c r="L63" s="204">
        <f t="shared" si="9"/>
        <v>0</v>
      </c>
      <c r="M63" s="253"/>
      <c r="N63" s="35">
        <f>SUM(N13:N62)</f>
        <v>0</v>
      </c>
      <c r="O63" s="36">
        <f>SUM(O13:O62)</f>
        <v>0</v>
      </c>
      <c r="P63" s="147"/>
      <c r="Q63" s="254"/>
    </row>
    <row r="64" spans="1:17" s="230" customFormat="1" ht="15.75" x14ac:dyDescent="0.25">
      <c r="A64" s="235"/>
      <c r="B64" s="235"/>
      <c r="C64" s="235"/>
      <c r="D64" s="235"/>
      <c r="E64" s="235"/>
      <c r="F64" s="235"/>
      <c r="G64" s="235"/>
      <c r="H64" s="235"/>
      <c r="I64" s="235"/>
      <c r="J64" s="235"/>
      <c r="K64" s="236"/>
      <c r="L64" s="237"/>
      <c r="M64" s="229"/>
      <c r="N64" s="229"/>
      <c r="O64" s="229"/>
      <c r="P64" s="229"/>
    </row>
    <row r="65" spans="1:17" ht="15" customHeight="1" thickBot="1" x14ac:dyDescent="0.3">
      <c r="A65" s="238"/>
      <c r="B65" s="238"/>
      <c r="C65" s="238"/>
      <c r="D65" s="238"/>
      <c r="E65" s="238"/>
      <c r="F65" s="238"/>
      <c r="G65" s="238"/>
      <c r="H65" s="238"/>
      <c r="I65" s="238"/>
      <c r="J65" s="238"/>
      <c r="K65" s="239"/>
      <c r="L65" s="240"/>
      <c r="M65" s="241"/>
      <c r="N65" s="241"/>
      <c r="P65" s="241"/>
    </row>
    <row r="66" spans="1:17" s="244" customFormat="1" ht="15" customHeight="1" x14ac:dyDescent="0.25">
      <c r="A66" s="321" t="s">
        <v>71</v>
      </c>
      <c r="B66" s="323"/>
      <c r="C66" s="321" t="s">
        <v>8</v>
      </c>
      <c r="D66" s="322"/>
      <c r="E66" s="322"/>
      <c r="F66" s="323"/>
      <c r="G66" s="321" t="s">
        <v>72</v>
      </c>
      <c r="H66" s="322"/>
      <c r="I66" s="322"/>
      <c r="J66" s="323"/>
      <c r="K66" s="243"/>
      <c r="L66" s="243"/>
      <c r="M66" s="243"/>
      <c r="N66" s="243"/>
      <c r="O66" s="243"/>
      <c r="P66" s="243"/>
    </row>
    <row r="67" spans="1:17" ht="15" customHeight="1" x14ac:dyDescent="0.25">
      <c r="A67" s="314"/>
      <c r="B67" s="316"/>
      <c r="C67" s="307" t="str">
        <f>+'Total År'!D8</f>
        <v>Skriv Koordinator navn her</v>
      </c>
      <c r="D67" s="308"/>
      <c r="E67" s="308"/>
      <c r="F67" s="309"/>
      <c r="G67" s="314"/>
      <c r="H67" s="315"/>
      <c r="I67" s="315"/>
      <c r="J67" s="316"/>
      <c r="K67" s="241"/>
      <c r="L67" s="241"/>
      <c r="M67" s="241"/>
      <c r="N67" s="241"/>
      <c r="P67" s="241"/>
    </row>
    <row r="68" spans="1:17" ht="15" customHeight="1" x14ac:dyDescent="0.25">
      <c r="A68" s="317"/>
      <c r="B68" s="316"/>
      <c r="C68" s="310"/>
      <c r="D68" s="308"/>
      <c r="E68" s="308"/>
      <c r="F68" s="309"/>
      <c r="G68" s="317"/>
      <c r="H68" s="315"/>
      <c r="I68" s="315"/>
      <c r="J68" s="316"/>
      <c r="K68" s="241"/>
      <c r="L68" s="241"/>
      <c r="M68" s="241"/>
      <c r="N68" s="241"/>
      <c r="P68" s="241"/>
    </row>
    <row r="69" spans="1:17" ht="15.75" thickBot="1" x14ac:dyDescent="0.3">
      <c r="A69" s="318"/>
      <c r="B69" s="320"/>
      <c r="C69" s="311"/>
      <c r="D69" s="312"/>
      <c r="E69" s="312"/>
      <c r="F69" s="313"/>
      <c r="G69" s="318"/>
      <c r="H69" s="319"/>
      <c r="I69" s="319"/>
      <c r="J69" s="320"/>
      <c r="K69" s="241"/>
      <c r="L69" s="241"/>
      <c r="M69" s="241"/>
      <c r="N69" s="241"/>
      <c r="P69" s="241"/>
    </row>
    <row r="70" spans="1:17" x14ac:dyDescent="0.25">
      <c r="A70" s="321" t="s">
        <v>73</v>
      </c>
      <c r="B70" s="323"/>
      <c r="C70" s="321" t="s">
        <v>74</v>
      </c>
      <c r="D70" s="322"/>
      <c r="E70" s="322"/>
      <c r="F70" s="323"/>
      <c r="G70" s="321" t="s">
        <v>75</v>
      </c>
      <c r="H70" s="322"/>
      <c r="I70" s="322"/>
      <c r="J70" s="323"/>
      <c r="K70" s="241"/>
      <c r="L70" s="241"/>
      <c r="M70" s="241"/>
      <c r="N70" s="241"/>
      <c r="P70" s="241"/>
      <c r="Q70" s="241"/>
    </row>
    <row r="71" spans="1:17" x14ac:dyDescent="0.25">
      <c r="A71" s="314"/>
      <c r="B71" s="316"/>
      <c r="C71" s="324" t="str">
        <f>+'Total År'!D40</f>
        <v>Skriv navn her - kopieres automatisk til alle månedsark</v>
      </c>
      <c r="D71" s="325"/>
      <c r="E71" s="325"/>
      <c r="F71" s="326"/>
      <c r="G71" s="314"/>
      <c r="H71" s="315"/>
      <c r="I71" s="315"/>
      <c r="J71" s="316"/>
      <c r="K71" s="241"/>
      <c r="L71" s="241"/>
      <c r="M71" s="241"/>
      <c r="N71" s="241"/>
      <c r="P71" s="241"/>
      <c r="Q71" s="241"/>
    </row>
    <row r="72" spans="1:17" x14ac:dyDescent="0.25">
      <c r="A72" s="317"/>
      <c r="B72" s="316"/>
      <c r="C72" s="327"/>
      <c r="D72" s="325"/>
      <c r="E72" s="325"/>
      <c r="F72" s="326"/>
      <c r="G72" s="317"/>
      <c r="H72" s="315"/>
      <c r="I72" s="315"/>
      <c r="J72" s="316"/>
      <c r="K72" s="241"/>
      <c r="L72" s="241"/>
      <c r="M72" s="241"/>
      <c r="N72" s="241"/>
      <c r="P72" s="241"/>
      <c r="Q72" s="241"/>
    </row>
    <row r="73" spans="1:17" ht="15.75" thickBot="1" x14ac:dyDescent="0.3">
      <c r="A73" s="318"/>
      <c r="B73" s="320"/>
      <c r="C73" s="328"/>
      <c r="D73" s="329"/>
      <c r="E73" s="329"/>
      <c r="F73" s="330"/>
      <c r="G73" s="318"/>
      <c r="H73" s="319"/>
      <c r="I73" s="319"/>
      <c r="J73" s="320"/>
      <c r="K73" s="241"/>
      <c r="L73" s="241"/>
      <c r="M73" s="241"/>
      <c r="N73" s="241"/>
      <c r="P73" s="241"/>
      <c r="Q73" s="241"/>
    </row>
    <row r="74" spans="1:17" x14ac:dyDescent="0.25">
      <c r="A74" s="321" t="s">
        <v>73</v>
      </c>
      <c r="B74" s="323"/>
      <c r="C74" s="321" t="s">
        <v>76</v>
      </c>
      <c r="D74" s="322"/>
      <c r="E74" s="322"/>
      <c r="F74" s="323"/>
      <c r="G74" s="321" t="s">
        <v>75</v>
      </c>
      <c r="H74" s="322"/>
      <c r="I74" s="322"/>
      <c r="J74" s="323"/>
      <c r="K74" s="241"/>
      <c r="L74" s="241"/>
      <c r="M74" s="241"/>
      <c r="N74" s="241"/>
      <c r="P74" s="241"/>
      <c r="Q74" s="241"/>
    </row>
    <row r="75" spans="1:17" x14ac:dyDescent="0.25">
      <c r="A75" s="314"/>
      <c r="B75" s="316"/>
      <c r="C75" s="307" t="str">
        <f>+'Total År'!D41</f>
        <v>Skriv navn her - kopieres automatisk til alle månedsark</v>
      </c>
      <c r="D75" s="308"/>
      <c r="E75" s="308"/>
      <c r="F75" s="309"/>
      <c r="G75" s="314"/>
      <c r="H75" s="315"/>
      <c r="I75" s="315"/>
      <c r="J75" s="316"/>
      <c r="K75" s="241"/>
      <c r="L75" s="241"/>
      <c r="M75" s="241"/>
      <c r="N75" s="241"/>
      <c r="P75" s="241"/>
      <c r="Q75" s="241"/>
    </row>
    <row r="76" spans="1:17" x14ac:dyDescent="0.25">
      <c r="A76" s="317"/>
      <c r="B76" s="316"/>
      <c r="C76" s="310"/>
      <c r="D76" s="308"/>
      <c r="E76" s="308"/>
      <c r="F76" s="309"/>
      <c r="G76" s="317"/>
      <c r="H76" s="315"/>
      <c r="I76" s="315"/>
      <c r="J76" s="316"/>
      <c r="K76" s="241"/>
      <c r="L76" s="241"/>
      <c r="M76" s="241"/>
      <c r="N76" s="241"/>
      <c r="P76" s="241"/>
      <c r="Q76" s="241"/>
    </row>
    <row r="77" spans="1:17" ht="15.75" thickBot="1" x14ac:dyDescent="0.3">
      <c r="A77" s="318"/>
      <c r="B77" s="320"/>
      <c r="C77" s="311"/>
      <c r="D77" s="312"/>
      <c r="E77" s="312"/>
      <c r="F77" s="313"/>
      <c r="G77" s="318"/>
      <c r="H77" s="319"/>
      <c r="I77" s="319"/>
      <c r="J77" s="320"/>
      <c r="K77" s="241"/>
      <c r="L77" s="241"/>
      <c r="M77" s="241"/>
      <c r="N77" s="241"/>
      <c r="P77" s="241"/>
      <c r="Q77" s="241"/>
    </row>
    <row r="78" spans="1:17" x14ac:dyDescent="0.25">
      <c r="A78" s="245"/>
      <c r="B78" s="245"/>
      <c r="C78" s="245"/>
      <c r="D78" s="245"/>
      <c r="E78" s="245"/>
      <c r="F78" s="245"/>
      <c r="G78" s="245"/>
      <c r="H78" s="245"/>
      <c r="I78" s="245"/>
      <c r="J78" s="245"/>
      <c r="K78" s="246"/>
      <c r="L78" s="247"/>
      <c r="M78" s="241"/>
      <c r="N78" s="241"/>
      <c r="P78" s="241"/>
      <c r="Q78" s="241"/>
    </row>
    <row r="79" spans="1:17" ht="43.15" customHeight="1" x14ac:dyDescent="0.25">
      <c r="A79" s="333" t="s">
        <v>77</v>
      </c>
      <c r="B79" s="333"/>
      <c r="C79" s="334"/>
      <c r="D79" s="334"/>
      <c r="E79" s="334"/>
      <c r="F79" s="334"/>
      <c r="G79" s="334"/>
      <c r="H79" s="334"/>
      <c r="I79" s="334"/>
      <c r="J79" s="334"/>
      <c r="K79" s="334"/>
      <c r="L79" s="334"/>
      <c r="M79" s="241"/>
      <c r="N79" s="241"/>
      <c r="P79" s="241"/>
      <c r="Q79" s="241"/>
    </row>
    <row r="80" spans="1:17" x14ac:dyDescent="0.25">
      <c r="A80" s="245"/>
      <c r="B80" s="245"/>
      <c r="C80" s="245"/>
      <c r="D80" s="245"/>
      <c r="E80" s="245"/>
      <c r="F80" s="245"/>
      <c r="G80" s="245"/>
      <c r="H80" s="245"/>
      <c r="I80" s="245"/>
      <c r="J80" s="245"/>
      <c r="K80" s="246"/>
      <c r="L80" s="247"/>
      <c r="M80" s="241"/>
      <c r="N80" s="241"/>
      <c r="P80" s="241"/>
      <c r="Q80" s="241"/>
    </row>
    <row r="81" spans="13:17" x14ac:dyDescent="0.25">
      <c r="M81" s="242"/>
      <c r="N81" s="242"/>
      <c r="O81" s="242"/>
      <c r="Q81" s="264"/>
    </row>
    <row r="82" spans="13:17" x14ac:dyDescent="0.25">
      <c r="M82" s="242"/>
      <c r="N82" s="242"/>
      <c r="O82" s="242"/>
      <c r="Q82" s="264"/>
    </row>
    <row r="83" spans="13:17" x14ac:dyDescent="0.25">
      <c r="M83" s="242"/>
      <c r="N83" s="242"/>
      <c r="O83" s="242"/>
    </row>
    <row r="84" spans="13:17" x14ac:dyDescent="0.25">
      <c r="M84" s="242"/>
      <c r="N84" s="242"/>
      <c r="O84" s="242"/>
    </row>
    <row r="85" spans="13:17" x14ac:dyDescent="0.25">
      <c r="M85" s="242"/>
      <c r="N85" s="242"/>
      <c r="O85" s="242"/>
    </row>
    <row r="86" spans="13:17" x14ac:dyDescent="0.25">
      <c r="M86" s="242"/>
      <c r="N86" s="242"/>
      <c r="O86" s="242"/>
    </row>
    <row r="87" spans="13:17" x14ac:dyDescent="0.25">
      <c r="M87" s="242"/>
      <c r="N87" s="242"/>
      <c r="O87" s="242"/>
    </row>
    <row r="88" spans="13:17" x14ac:dyDescent="0.25">
      <c r="M88" s="242"/>
      <c r="N88" s="242"/>
      <c r="O88" s="242"/>
    </row>
    <row r="89" spans="13:17" x14ac:dyDescent="0.25">
      <c r="M89" s="242"/>
      <c r="N89" s="242"/>
      <c r="O89" s="242"/>
    </row>
    <row r="90" spans="13:17" x14ac:dyDescent="0.25">
      <c r="M90" s="242"/>
      <c r="N90" s="242"/>
      <c r="O90" s="242"/>
    </row>
    <row r="91" spans="13:17" x14ac:dyDescent="0.25">
      <c r="M91" s="242"/>
      <c r="N91" s="242"/>
      <c r="O91" s="242"/>
    </row>
    <row r="92" spans="13:17" x14ac:dyDescent="0.25">
      <c r="M92" s="242"/>
      <c r="N92" s="242"/>
      <c r="O92" s="242"/>
    </row>
    <row r="93" spans="13:17" x14ac:dyDescent="0.25">
      <c r="M93" s="242"/>
      <c r="N93" s="242"/>
      <c r="O93" s="242"/>
    </row>
    <row r="94" spans="13:17" x14ac:dyDescent="0.25">
      <c r="M94" s="242"/>
      <c r="N94" s="242"/>
      <c r="O94" s="242"/>
    </row>
    <row r="95" spans="13:17" x14ac:dyDescent="0.25">
      <c r="M95" s="242"/>
      <c r="N95" s="242"/>
      <c r="O95" s="242"/>
    </row>
    <row r="96" spans="13:17" x14ac:dyDescent="0.25">
      <c r="M96" s="242"/>
      <c r="N96" s="242"/>
      <c r="O96" s="242"/>
    </row>
    <row r="97" spans="13:15" x14ac:dyDescent="0.25">
      <c r="M97" s="242"/>
      <c r="N97" s="242"/>
      <c r="O97" s="242"/>
    </row>
    <row r="98" spans="13:15" x14ac:dyDescent="0.25">
      <c r="M98" s="242"/>
      <c r="N98" s="242"/>
      <c r="O98" s="242"/>
    </row>
    <row r="99" spans="13:15" x14ac:dyDescent="0.25">
      <c r="M99" s="242"/>
      <c r="N99" s="242"/>
      <c r="O99" s="242"/>
    </row>
    <row r="100" spans="13:15" x14ac:dyDescent="0.25">
      <c r="M100" s="242"/>
      <c r="N100" s="242"/>
      <c r="O100" s="242"/>
    </row>
    <row r="101" spans="13:15" x14ac:dyDescent="0.25">
      <c r="M101" s="242"/>
      <c r="N101" s="242"/>
      <c r="O101" s="242"/>
    </row>
    <row r="102" spans="13:15" x14ac:dyDescent="0.25">
      <c r="M102" s="242"/>
      <c r="N102" s="242"/>
      <c r="O102" s="242"/>
    </row>
    <row r="103" spans="13:15" x14ac:dyDescent="0.25">
      <c r="M103" s="242"/>
      <c r="N103" s="242"/>
      <c r="O103" s="242"/>
    </row>
    <row r="104" spans="13:15" x14ac:dyDescent="0.25">
      <c r="M104" s="242"/>
      <c r="N104" s="242"/>
      <c r="O104" s="242"/>
    </row>
    <row r="105" spans="13:15" x14ac:dyDescent="0.25">
      <c r="M105" s="242"/>
      <c r="N105" s="242"/>
      <c r="O105" s="242"/>
    </row>
    <row r="106" spans="13:15" x14ac:dyDescent="0.25">
      <c r="M106" s="242"/>
      <c r="N106" s="242"/>
      <c r="O106" s="242"/>
    </row>
    <row r="107" spans="13:15" x14ac:dyDescent="0.25">
      <c r="M107" s="242"/>
      <c r="N107" s="242"/>
      <c r="O107" s="242"/>
    </row>
    <row r="108" spans="13:15" x14ac:dyDescent="0.25">
      <c r="M108" s="242"/>
      <c r="N108" s="242"/>
      <c r="O108" s="242"/>
    </row>
    <row r="109" spans="13:15" x14ac:dyDescent="0.25">
      <c r="M109" s="242"/>
      <c r="N109" s="242"/>
      <c r="O109" s="242"/>
    </row>
    <row r="110" spans="13:15" x14ac:dyDescent="0.25">
      <c r="M110" s="242"/>
      <c r="N110" s="242"/>
      <c r="O110" s="242"/>
    </row>
    <row r="111" spans="13:15" x14ac:dyDescent="0.25">
      <c r="M111" s="242"/>
      <c r="N111" s="242"/>
      <c r="O111" s="242"/>
    </row>
    <row r="112" spans="13:15" x14ac:dyDescent="0.25">
      <c r="M112" s="242"/>
      <c r="N112" s="242"/>
      <c r="O112" s="242"/>
    </row>
    <row r="113" spans="13:15" x14ac:dyDescent="0.25">
      <c r="M113" s="242"/>
      <c r="N113" s="242"/>
      <c r="O113" s="242"/>
    </row>
    <row r="114" spans="13:15" x14ac:dyDescent="0.25">
      <c r="M114" s="242"/>
      <c r="N114" s="242"/>
      <c r="O114" s="242"/>
    </row>
    <row r="115" spans="13:15" x14ac:dyDescent="0.25">
      <c r="M115" s="242"/>
      <c r="N115" s="242"/>
      <c r="O115" s="242"/>
    </row>
    <row r="116" spans="13:15" x14ac:dyDescent="0.25">
      <c r="M116" s="242"/>
      <c r="N116" s="242"/>
      <c r="O116" s="242"/>
    </row>
    <row r="117" spans="13:15" x14ac:dyDescent="0.25">
      <c r="M117" s="242"/>
      <c r="N117" s="242"/>
      <c r="O117" s="242"/>
    </row>
    <row r="118" spans="13:15" x14ac:dyDescent="0.25">
      <c r="M118" s="242"/>
      <c r="N118" s="242"/>
      <c r="O118" s="242"/>
    </row>
    <row r="119" spans="13:15" x14ac:dyDescent="0.25">
      <c r="M119" s="242"/>
      <c r="N119" s="242"/>
      <c r="O119" s="242"/>
    </row>
    <row r="120" spans="13:15" x14ac:dyDescent="0.25">
      <c r="M120" s="242"/>
      <c r="N120" s="242"/>
      <c r="O120" s="242"/>
    </row>
    <row r="121" spans="13:15" x14ac:dyDescent="0.25">
      <c r="M121" s="242"/>
      <c r="N121" s="242"/>
      <c r="O121" s="242"/>
    </row>
    <row r="122" spans="13:15" x14ac:dyDescent="0.25">
      <c r="M122" s="242"/>
      <c r="N122" s="242"/>
      <c r="O122" s="242"/>
    </row>
    <row r="123" spans="13:15" x14ac:dyDescent="0.25">
      <c r="M123" s="242"/>
      <c r="N123" s="242"/>
      <c r="O123" s="242"/>
    </row>
    <row r="124" spans="13:15" x14ac:dyDescent="0.25">
      <c r="M124" s="242"/>
      <c r="N124" s="242"/>
      <c r="O124" s="242"/>
    </row>
    <row r="125" spans="13:15" x14ac:dyDescent="0.25">
      <c r="M125" s="242"/>
      <c r="N125" s="242"/>
      <c r="O125" s="242"/>
    </row>
    <row r="126" spans="13:15" x14ac:dyDescent="0.25">
      <c r="M126" s="242"/>
      <c r="N126" s="242"/>
      <c r="O126" s="242"/>
    </row>
    <row r="127" spans="13:15" x14ac:dyDescent="0.25">
      <c r="M127" s="242"/>
      <c r="N127" s="242"/>
      <c r="O127" s="242"/>
    </row>
    <row r="128" spans="13:15" x14ac:dyDescent="0.25">
      <c r="M128" s="242"/>
      <c r="N128" s="242"/>
      <c r="O128" s="242"/>
    </row>
    <row r="129" spans="13:15" x14ac:dyDescent="0.25">
      <c r="M129" s="242"/>
      <c r="N129" s="242"/>
      <c r="O129" s="242"/>
    </row>
    <row r="130" spans="13:15" x14ac:dyDescent="0.25">
      <c r="M130" s="242"/>
      <c r="N130" s="242"/>
      <c r="O130" s="242"/>
    </row>
    <row r="131" spans="13:15" x14ac:dyDescent="0.25">
      <c r="M131" s="242"/>
      <c r="N131" s="242"/>
      <c r="O131" s="242"/>
    </row>
    <row r="132" spans="13:15" x14ac:dyDescent="0.25">
      <c r="M132" s="242"/>
      <c r="N132" s="242"/>
      <c r="O132" s="242"/>
    </row>
    <row r="133" spans="13:15" x14ac:dyDescent="0.25">
      <c r="M133" s="242"/>
      <c r="N133" s="242"/>
      <c r="O133" s="242"/>
    </row>
    <row r="134" spans="13:15" x14ac:dyDescent="0.25">
      <c r="M134" s="242"/>
      <c r="N134" s="242"/>
      <c r="O134" s="242"/>
    </row>
    <row r="135" spans="13:15" x14ac:dyDescent="0.25">
      <c r="M135" s="242"/>
      <c r="N135" s="242"/>
      <c r="O135" s="242"/>
    </row>
    <row r="136" spans="13:15" x14ac:dyDescent="0.25">
      <c r="M136" s="242"/>
      <c r="N136" s="242"/>
      <c r="O136" s="242"/>
    </row>
    <row r="137" spans="13:15" x14ac:dyDescent="0.25">
      <c r="M137" s="242"/>
      <c r="N137" s="242"/>
      <c r="O137" s="242"/>
    </row>
    <row r="138" spans="13:15" x14ac:dyDescent="0.25">
      <c r="M138" s="242"/>
      <c r="N138" s="242"/>
      <c r="O138" s="242"/>
    </row>
    <row r="139" spans="13:15" x14ac:dyDescent="0.25">
      <c r="M139" s="242"/>
      <c r="N139" s="242"/>
      <c r="O139" s="242"/>
    </row>
    <row r="140" spans="13:15" x14ac:dyDescent="0.25">
      <c r="M140" s="242"/>
      <c r="N140" s="242"/>
      <c r="O140" s="242"/>
    </row>
    <row r="141" spans="13:15" x14ac:dyDescent="0.25">
      <c r="M141" s="242"/>
      <c r="N141" s="242"/>
      <c r="O141" s="242"/>
    </row>
    <row r="142" spans="13:15" x14ac:dyDescent="0.25">
      <c r="M142" s="242"/>
      <c r="N142" s="242"/>
      <c r="O142" s="242"/>
    </row>
    <row r="143" spans="13:15" x14ac:dyDescent="0.25">
      <c r="M143" s="242"/>
      <c r="N143" s="242"/>
      <c r="O143" s="242"/>
    </row>
    <row r="144" spans="13:15" x14ac:dyDescent="0.25">
      <c r="M144" s="242"/>
      <c r="N144" s="242"/>
      <c r="O144" s="242"/>
    </row>
    <row r="145" spans="13:15" x14ac:dyDescent="0.25">
      <c r="M145" s="242"/>
      <c r="N145" s="242"/>
      <c r="O145" s="242"/>
    </row>
    <row r="146" spans="13:15" x14ac:dyDescent="0.25">
      <c r="M146" s="242"/>
      <c r="N146" s="242"/>
      <c r="O146" s="242"/>
    </row>
    <row r="147" spans="13:15" x14ac:dyDescent="0.25">
      <c r="M147" s="242"/>
      <c r="N147" s="242"/>
      <c r="O147" s="242"/>
    </row>
    <row r="148" spans="13:15" x14ac:dyDescent="0.25">
      <c r="M148" s="242"/>
      <c r="N148" s="242"/>
      <c r="O148" s="242"/>
    </row>
    <row r="149" spans="13:15" x14ac:dyDescent="0.25">
      <c r="M149" s="242"/>
      <c r="N149" s="242"/>
      <c r="O149" s="242"/>
    </row>
    <row r="150" spans="13:15" x14ac:dyDescent="0.25">
      <c r="M150" s="242"/>
      <c r="N150" s="242"/>
      <c r="O150" s="242"/>
    </row>
    <row r="151" spans="13:15" x14ac:dyDescent="0.25">
      <c r="M151" s="242"/>
      <c r="N151" s="242"/>
      <c r="O151" s="242"/>
    </row>
    <row r="152" spans="13:15" x14ac:dyDescent="0.25">
      <c r="M152" s="242"/>
      <c r="N152" s="242"/>
      <c r="O152" s="242"/>
    </row>
    <row r="153" spans="13:15" x14ac:dyDescent="0.25">
      <c r="M153" s="242"/>
      <c r="N153" s="242"/>
      <c r="O153" s="242"/>
    </row>
    <row r="154" spans="13:15" x14ac:dyDescent="0.25">
      <c r="M154" s="242"/>
      <c r="N154" s="242"/>
      <c r="O154" s="242"/>
    </row>
    <row r="155" spans="13:15" x14ac:dyDescent="0.25">
      <c r="M155" s="242"/>
      <c r="N155" s="242"/>
      <c r="O155" s="242"/>
    </row>
    <row r="156" spans="13:15" x14ac:dyDescent="0.25">
      <c r="M156" s="242"/>
      <c r="N156" s="242"/>
      <c r="O156" s="242"/>
    </row>
    <row r="157" spans="13:15" x14ac:dyDescent="0.25">
      <c r="M157" s="242"/>
      <c r="N157" s="242"/>
      <c r="O157" s="242"/>
    </row>
    <row r="158" spans="13:15" x14ac:dyDescent="0.25">
      <c r="M158" s="242"/>
      <c r="N158" s="242"/>
      <c r="O158" s="242"/>
    </row>
    <row r="159" spans="13:15" x14ac:dyDescent="0.25">
      <c r="M159" s="242"/>
      <c r="N159" s="242"/>
      <c r="O159" s="242"/>
    </row>
    <row r="160" spans="13:15" x14ac:dyDescent="0.25">
      <c r="M160" s="242"/>
      <c r="N160" s="242"/>
      <c r="O160" s="242"/>
    </row>
    <row r="161" spans="13:15" x14ac:dyDescent="0.25">
      <c r="M161" s="242"/>
      <c r="N161" s="242"/>
      <c r="O161" s="242"/>
    </row>
    <row r="162" spans="13:15" x14ac:dyDescent="0.25">
      <c r="M162" s="242"/>
      <c r="N162" s="242"/>
      <c r="O162" s="242"/>
    </row>
    <row r="163" spans="13:15" x14ac:dyDescent="0.25">
      <c r="M163" s="242"/>
      <c r="N163" s="242"/>
      <c r="O163" s="242"/>
    </row>
    <row r="164" spans="13:15" x14ac:dyDescent="0.25">
      <c r="M164" s="242"/>
      <c r="N164" s="242"/>
      <c r="O164" s="242"/>
    </row>
    <row r="165" spans="13:15" x14ac:dyDescent="0.25">
      <c r="M165" s="242"/>
      <c r="N165" s="242"/>
      <c r="O165" s="242"/>
    </row>
    <row r="166" spans="13:15" x14ac:dyDescent="0.25">
      <c r="M166" s="242"/>
      <c r="N166" s="242"/>
      <c r="O166" s="242"/>
    </row>
    <row r="167" spans="13:15" x14ac:dyDescent="0.25">
      <c r="M167" s="242"/>
      <c r="N167" s="242"/>
      <c r="O167" s="242"/>
    </row>
    <row r="168" spans="13:15" x14ac:dyDescent="0.25">
      <c r="M168" s="242"/>
      <c r="N168" s="242"/>
      <c r="O168" s="242"/>
    </row>
    <row r="169" spans="13:15" x14ac:dyDescent="0.25">
      <c r="M169" s="242"/>
      <c r="N169" s="242"/>
      <c r="O169" s="242"/>
    </row>
    <row r="170" spans="13:15" x14ac:dyDescent="0.25">
      <c r="M170" s="242"/>
      <c r="N170" s="242"/>
      <c r="O170" s="242"/>
    </row>
    <row r="171" spans="13:15" x14ac:dyDescent="0.25">
      <c r="M171" s="242"/>
      <c r="N171" s="242"/>
      <c r="O171" s="242"/>
    </row>
    <row r="172" spans="13:15" x14ac:dyDescent="0.25">
      <c r="M172" s="242"/>
      <c r="N172" s="242"/>
      <c r="O172" s="242"/>
    </row>
    <row r="173" spans="13:15" x14ac:dyDescent="0.25">
      <c r="M173" s="242"/>
      <c r="N173" s="242"/>
      <c r="O173" s="242"/>
    </row>
    <row r="174" spans="13:15" x14ac:dyDescent="0.25">
      <c r="M174" s="242"/>
      <c r="N174" s="242"/>
      <c r="O174" s="242"/>
    </row>
    <row r="175" spans="13:15" x14ac:dyDescent="0.25">
      <c r="M175" s="242"/>
      <c r="N175" s="242"/>
      <c r="O175" s="242"/>
    </row>
    <row r="176" spans="13:15" x14ac:dyDescent="0.25">
      <c r="M176" s="242"/>
      <c r="N176" s="242"/>
      <c r="O176" s="242"/>
    </row>
    <row r="177" spans="13:15" x14ac:dyDescent="0.25">
      <c r="M177" s="242"/>
      <c r="N177" s="242"/>
      <c r="O177" s="242"/>
    </row>
    <row r="178" spans="13:15" x14ac:dyDescent="0.25">
      <c r="M178" s="242"/>
      <c r="N178" s="242"/>
      <c r="O178" s="242"/>
    </row>
    <row r="179" spans="13:15" x14ac:dyDescent="0.25">
      <c r="M179" s="242"/>
      <c r="N179" s="242"/>
      <c r="O179" s="242"/>
    </row>
    <row r="180" spans="13:15" x14ac:dyDescent="0.25">
      <c r="M180" s="242"/>
      <c r="N180" s="242"/>
      <c r="O180" s="242"/>
    </row>
    <row r="181" spans="13:15" x14ac:dyDescent="0.25">
      <c r="M181" s="242"/>
      <c r="N181" s="242"/>
      <c r="O181" s="242"/>
    </row>
    <row r="182" spans="13:15" x14ac:dyDescent="0.25">
      <c r="M182" s="242"/>
      <c r="N182" s="242"/>
      <c r="O182" s="242"/>
    </row>
    <row r="183" spans="13:15" x14ac:dyDescent="0.25">
      <c r="M183" s="242"/>
      <c r="N183" s="242"/>
      <c r="O183" s="242"/>
    </row>
    <row r="184" spans="13:15" x14ac:dyDescent="0.25">
      <c r="M184" s="242"/>
      <c r="N184" s="242"/>
      <c r="O184" s="242"/>
    </row>
    <row r="185" spans="13:15" x14ac:dyDescent="0.25">
      <c r="M185" s="242"/>
      <c r="N185" s="242"/>
      <c r="O185" s="242"/>
    </row>
    <row r="186" spans="13:15" x14ac:dyDescent="0.25">
      <c r="M186" s="242"/>
      <c r="N186" s="242"/>
      <c r="O186" s="242"/>
    </row>
    <row r="187" spans="13:15" x14ac:dyDescent="0.25">
      <c r="M187" s="242"/>
      <c r="N187" s="242"/>
      <c r="O187" s="242"/>
    </row>
    <row r="188" spans="13:15" x14ac:dyDescent="0.25">
      <c r="M188" s="242"/>
      <c r="N188" s="242"/>
      <c r="O188" s="242"/>
    </row>
    <row r="189" spans="13:15" x14ac:dyDescent="0.25">
      <c r="M189" s="242"/>
      <c r="N189" s="242"/>
      <c r="O189" s="242"/>
    </row>
    <row r="190" spans="13:15" x14ac:dyDescent="0.25">
      <c r="M190" s="242"/>
      <c r="N190" s="242"/>
      <c r="O190" s="242"/>
    </row>
    <row r="191" spans="13:15" x14ac:dyDescent="0.25">
      <c r="M191" s="242"/>
      <c r="N191" s="242"/>
      <c r="O191" s="242"/>
    </row>
    <row r="192" spans="13:15" x14ac:dyDescent="0.25">
      <c r="M192" s="242"/>
      <c r="N192" s="242"/>
      <c r="O192" s="242"/>
    </row>
    <row r="193" spans="13:15" x14ac:dyDescent="0.25">
      <c r="M193" s="242"/>
      <c r="N193" s="242"/>
      <c r="O193" s="242"/>
    </row>
    <row r="194" spans="13:15" x14ac:dyDescent="0.25">
      <c r="M194" s="242"/>
      <c r="N194" s="242"/>
      <c r="O194" s="242"/>
    </row>
    <row r="195" spans="13:15" x14ac:dyDescent="0.25">
      <c r="M195" s="242"/>
      <c r="N195" s="242"/>
      <c r="O195" s="242"/>
    </row>
    <row r="196" spans="13:15" x14ac:dyDescent="0.25">
      <c r="M196" s="242"/>
      <c r="N196" s="242"/>
      <c r="O196" s="242"/>
    </row>
    <row r="197" spans="13:15" x14ac:dyDescent="0.25">
      <c r="M197" s="242"/>
      <c r="N197" s="242"/>
      <c r="O197" s="242"/>
    </row>
    <row r="198" spans="13:15" x14ac:dyDescent="0.25">
      <c r="M198" s="242"/>
      <c r="N198" s="242"/>
      <c r="O198" s="242"/>
    </row>
    <row r="199" spans="13:15" x14ac:dyDescent="0.25">
      <c r="M199" s="242"/>
      <c r="N199" s="242"/>
      <c r="O199" s="242"/>
    </row>
    <row r="200" spans="13:15" x14ac:dyDescent="0.25">
      <c r="M200" s="242"/>
      <c r="N200" s="242"/>
      <c r="O200" s="242"/>
    </row>
    <row r="201" spans="13:15" x14ac:dyDescent="0.25">
      <c r="M201" s="242"/>
      <c r="N201" s="242"/>
      <c r="O201" s="242"/>
    </row>
    <row r="202" spans="13:15" x14ac:dyDescent="0.25">
      <c r="M202" s="242"/>
      <c r="N202" s="242"/>
      <c r="O202" s="242"/>
    </row>
    <row r="203" spans="13:15" x14ac:dyDescent="0.25">
      <c r="M203" s="242"/>
      <c r="N203" s="242"/>
      <c r="O203" s="242"/>
    </row>
    <row r="204" spans="13:15" x14ac:dyDescent="0.25">
      <c r="M204" s="242"/>
      <c r="N204" s="242"/>
      <c r="O204" s="242"/>
    </row>
    <row r="205" spans="13:15" x14ac:dyDescent="0.25">
      <c r="M205" s="242"/>
      <c r="N205" s="242"/>
      <c r="O205" s="242"/>
    </row>
    <row r="206" spans="13:15" x14ac:dyDescent="0.25">
      <c r="M206" s="242"/>
      <c r="N206" s="242"/>
      <c r="O206" s="242"/>
    </row>
    <row r="207" spans="13:15" x14ac:dyDescent="0.25">
      <c r="M207" s="242"/>
      <c r="N207" s="242"/>
      <c r="O207" s="242"/>
    </row>
    <row r="208" spans="13:15" x14ac:dyDescent="0.25">
      <c r="M208" s="242"/>
      <c r="N208" s="242"/>
      <c r="O208" s="242"/>
    </row>
    <row r="209" spans="13:15" x14ac:dyDescent="0.25">
      <c r="M209" s="242"/>
      <c r="N209" s="242"/>
      <c r="O209" s="242"/>
    </row>
    <row r="210" spans="13:15" x14ac:dyDescent="0.25">
      <c r="M210" s="242"/>
      <c r="N210" s="242"/>
      <c r="O210" s="242"/>
    </row>
    <row r="211" spans="13:15" x14ac:dyDescent="0.25">
      <c r="M211" s="242"/>
      <c r="N211" s="242"/>
      <c r="O211" s="242"/>
    </row>
    <row r="212" spans="13:15" x14ac:dyDescent="0.25">
      <c r="M212" s="242"/>
      <c r="N212" s="242"/>
      <c r="O212" s="242"/>
    </row>
    <row r="213" spans="13:15" x14ac:dyDescent="0.25">
      <c r="M213" s="242"/>
      <c r="N213" s="242"/>
      <c r="O213" s="242"/>
    </row>
    <row r="214" spans="13:15" x14ac:dyDescent="0.25">
      <c r="M214" s="242"/>
      <c r="N214" s="242"/>
      <c r="O214" s="242"/>
    </row>
    <row r="215" spans="13:15" x14ac:dyDescent="0.25">
      <c r="M215" s="242"/>
      <c r="N215" s="242"/>
      <c r="O215" s="242"/>
    </row>
    <row r="216" spans="13:15" x14ac:dyDescent="0.25">
      <c r="M216" s="242"/>
      <c r="N216" s="242"/>
      <c r="O216" s="242"/>
    </row>
    <row r="217" spans="13:15" x14ac:dyDescent="0.25">
      <c r="M217" s="242"/>
      <c r="N217" s="242"/>
      <c r="O217" s="242"/>
    </row>
    <row r="218" spans="13:15" x14ac:dyDescent="0.25">
      <c r="M218" s="242"/>
      <c r="N218" s="242"/>
      <c r="O218" s="242"/>
    </row>
    <row r="219" spans="13:15" x14ac:dyDescent="0.25">
      <c r="M219" s="242"/>
      <c r="N219" s="242"/>
      <c r="O219" s="242"/>
    </row>
    <row r="220" spans="13:15" x14ac:dyDescent="0.25">
      <c r="M220" s="242"/>
      <c r="N220" s="242"/>
      <c r="O220" s="242"/>
    </row>
    <row r="221" spans="13:15" x14ac:dyDescent="0.25">
      <c r="M221" s="242"/>
      <c r="N221" s="242"/>
      <c r="O221" s="242"/>
    </row>
    <row r="222" spans="13:15" x14ac:dyDescent="0.25">
      <c r="M222" s="242"/>
      <c r="N222" s="242"/>
      <c r="O222" s="242"/>
    </row>
    <row r="223" spans="13:15" x14ac:dyDescent="0.25">
      <c r="M223" s="242"/>
      <c r="N223" s="242"/>
      <c r="O223" s="242"/>
    </row>
    <row r="224" spans="13:15" x14ac:dyDescent="0.25">
      <c r="M224" s="242"/>
      <c r="N224" s="242"/>
      <c r="O224" s="242"/>
    </row>
    <row r="225" spans="13:15" x14ac:dyDescent="0.25">
      <c r="M225" s="242"/>
      <c r="N225" s="242"/>
      <c r="O225" s="242"/>
    </row>
    <row r="226" spans="13:15" x14ac:dyDescent="0.25">
      <c r="M226" s="242"/>
      <c r="N226" s="242"/>
      <c r="O226" s="242"/>
    </row>
    <row r="227" spans="13:15" x14ac:dyDescent="0.25">
      <c r="M227" s="242"/>
      <c r="N227" s="242"/>
      <c r="O227" s="242"/>
    </row>
    <row r="228" spans="13:15" x14ac:dyDescent="0.25">
      <c r="M228" s="242"/>
      <c r="N228" s="242"/>
      <c r="O228" s="242"/>
    </row>
    <row r="229" spans="13:15" x14ac:dyDescent="0.25">
      <c r="M229" s="242"/>
      <c r="N229" s="242"/>
      <c r="O229" s="242"/>
    </row>
    <row r="230" spans="13:15" x14ac:dyDescent="0.25">
      <c r="M230" s="242"/>
      <c r="N230" s="242"/>
      <c r="O230" s="242"/>
    </row>
    <row r="231" spans="13:15" x14ac:dyDescent="0.25">
      <c r="M231" s="242"/>
      <c r="N231" s="242"/>
      <c r="O231" s="242"/>
    </row>
    <row r="232" spans="13:15" x14ac:dyDescent="0.25">
      <c r="M232" s="242"/>
      <c r="N232" s="242"/>
      <c r="O232" s="242"/>
    </row>
    <row r="233" spans="13:15" x14ac:dyDescent="0.25">
      <c r="M233" s="242"/>
      <c r="N233" s="242"/>
      <c r="O233" s="242"/>
    </row>
    <row r="234" spans="13:15" x14ac:dyDescent="0.25">
      <c r="M234" s="242"/>
      <c r="N234" s="242"/>
      <c r="O234" s="242"/>
    </row>
    <row r="235" spans="13:15" x14ac:dyDescent="0.25">
      <c r="M235" s="242"/>
      <c r="N235" s="242"/>
      <c r="O235" s="242"/>
    </row>
    <row r="236" spans="13:15" x14ac:dyDescent="0.25">
      <c r="M236" s="242"/>
      <c r="N236" s="242"/>
      <c r="O236" s="242"/>
    </row>
    <row r="237" spans="13:15" x14ac:dyDescent="0.25">
      <c r="M237" s="242"/>
      <c r="N237" s="242"/>
      <c r="O237" s="242"/>
    </row>
    <row r="238" spans="13:15" x14ac:dyDescent="0.25">
      <c r="M238" s="242"/>
      <c r="N238" s="242"/>
      <c r="O238" s="242"/>
    </row>
    <row r="239" spans="13:15" x14ac:dyDescent="0.25">
      <c r="M239" s="242"/>
      <c r="N239" s="242"/>
      <c r="O239" s="242"/>
    </row>
    <row r="240" spans="13:15" x14ac:dyDescent="0.25">
      <c r="M240" s="242"/>
      <c r="N240" s="242"/>
      <c r="O240" s="242"/>
    </row>
    <row r="241" spans="13:15" x14ac:dyDescent="0.25">
      <c r="M241" s="242"/>
      <c r="N241" s="242"/>
      <c r="O241" s="242"/>
    </row>
    <row r="242" spans="13:15" x14ac:dyDescent="0.25">
      <c r="M242" s="242"/>
      <c r="N242" s="242"/>
      <c r="O242" s="242"/>
    </row>
    <row r="243" spans="13:15" x14ac:dyDescent="0.25">
      <c r="M243" s="242"/>
      <c r="N243" s="242"/>
      <c r="O243" s="242"/>
    </row>
    <row r="244" spans="13:15" x14ac:dyDescent="0.25">
      <c r="M244" s="242"/>
      <c r="N244" s="242"/>
      <c r="O244" s="242"/>
    </row>
    <row r="245" spans="13:15" x14ac:dyDescent="0.25">
      <c r="M245" s="242"/>
      <c r="N245" s="242"/>
      <c r="O245" s="242"/>
    </row>
    <row r="246" spans="13:15" x14ac:dyDescent="0.25">
      <c r="M246" s="242"/>
      <c r="N246" s="242"/>
      <c r="O246" s="242"/>
    </row>
    <row r="247" spans="13:15" x14ac:dyDescent="0.25">
      <c r="M247" s="242"/>
      <c r="N247" s="242"/>
      <c r="O247" s="242"/>
    </row>
    <row r="248" spans="13:15" x14ac:dyDescent="0.25">
      <c r="M248" s="242"/>
      <c r="N248" s="242"/>
      <c r="O248" s="242"/>
    </row>
    <row r="249" spans="13:15" x14ac:dyDescent="0.25">
      <c r="M249" s="242"/>
      <c r="N249" s="242"/>
      <c r="O249" s="242"/>
    </row>
    <row r="250" spans="13:15" x14ac:dyDescent="0.25">
      <c r="M250" s="242"/>
      <c r="N250" s="242"/>
      <c r="O250" s="242"/>
    </row>
    <row r="251" spans="13:15" x14ac:dyDescent="0.25">
      <c r="M251" s="242"/>
      <c r="N251" s="242"/>
      <c r="O251" s="242"/>
    </row>
    <row r="252" spans="13:15" x14ac:dyDescent="0.25">
      <c r="M252" s="242"/>
      <c r="N252" s="242"/>
      <c r="O252" s="242"/>
    </row>
    <row r="253" spans="13:15" x14ac:dyDescent="0.25">
      <c r="M253" s="242"/>
      <c r="N253" s="242"/>
      <c r="O253" s="242"/>
    </row>
    <row r="254" spans="13:15" x14ac:dyDescent="0.25">
      <c r="M254" s="242"/>
      <c r="N254" s="242"/>
      <c r="O254" s="242"/>
    </row>
    <row r="255" spans="13:15" x14ac:dyDescent="0.25">
      <c r="M255" s="242"/>
      <c r="N255" s="242"/>
      <c r="O255" s="242"/>
    </row>
    <row r="256" spans="13:15" x14ac:dyDescent="0.25">
      <c r="M256" s="242"/>
      <c r="N256" s="242"/>
      <c r="O256" s="242"/>
    </row>
    <row r="257" spans="13:15" x14ac:dyDescent="0.25">
      <c r="M257" s="242"/>
      <c r="N257" s="242"/>
      <c r="O257" s="242"/>
    </row>
    <row r="258" spans="13:15" x14ac:dyDescent="0.25">
      <c r="M258" s="242"/>
      <c r="N258" s="242"/>
      <c r="O258" s="242"/>
    </row>
    <row r="259" spans="13:15" x14ac:dyDescent="0.25">
      <c r="M259" s="242"/>
      <c r="N259" s="242"/>
      <c r="O259" s="242"/>
    </row>
    <row r="260" spans="13:15" x14ac:dyDescent="0.25">
      <c r="M260" s="242"/>
      <c r="N260" s="242"/>
      <c r="O260" s="242"/>
    </row>
    <row r="261" spans="13:15" x14ac:dyDescent="0.25">
      <c r="M261" s="242"/>
      <c r="N261" s="242"/>
      <c r="O261" s="242"/>
    </row>
    <row r="262" spans="13:15" x14ac:dyDescent="0.25">
      <c r="M262" s="242"/>
      <c r="N262" s="242"/>
      <c r="O262" s="242"/>
    </row>
    <row r="263" spans="13:15" x14ac:dyDescent="0.25">
      <c r="M263" s="242"/>
      <c r="N263" s="242"/>
      <c r="O263" s="242"/>
    </row>
    <row r="264" spans="13:15" x14ac:dyDescent="0.25">
      <c r="M264" s="242"/>
      <c r="N264" s="242"/>
      <c r="O264" s="242"/>
    </row>
    <row r="265" spans="13:15" x14ac:dyDescent="0.25">
      <c r="M265" s="242"/>
      <c r="N265" s="242"/>
      <c r="O265" s="242"/>
    </row>
    <row r="266" spans="13:15" x14ac:dyDescent="0.25">
      <c r="M266" s="242"/>
      <c r="N266" s="242"/>
      <c r="O266" s="242"/>
    </row>
    <row r="267" spans="13:15" x14ac:dyDescent="0.25">
      <c r="M267" s="242"/>
      <c r="N267" s="242"/>
      <c r="O267" s="242"/>
    </row>
    <row r="268" spans="13:15" x14ac:dyDescent="0.25">
      <c r="M268" s="242"/>
      <c r="N268" s="242"/>
      <c r="O268" s="242"/>
    </row>
    <row r="269" spans="13:15" x14ac:dyDescent="0.25">
      <c r="M269" s="242"/>
      <c r="N269" s="242"/>
      <c r="O269" s="242"/>
    </row>
    <row r="270" spans="13:15" x14ac:dyDescent="0.25">
      <c r="M270" s="242"/>
      <c r="N270" s="242"/>
      <c r="O270" s="242"/>
    </row>
    <row r="271" spans="13:15" x14ac:dyDescent="0.25">
      <c r="M271" s="242"/>
      <c r="N271" s="242"/>
      <c r="O271" s="242"/>
    </row>
    <row r="272" spans="13:15" x14ac:dyDescent="0.25">
      <c r="M272" s="242"/>
      <c r="N272" s="242"/>
      <c r="O272" s="242"/>
    </row>
    <row r="273" spans="13:15" x14ac:dyDescent="0.25">
      <c r="M273" s="242"/>
      <c r="N273" s="242"/>
      <c r="O273" s="242"/>
    </row>
    <row r="274" spans="13:15" x14ac:dyDescent="0.25">
      <c r="M274" s="242"/>
      <c r="N274" s="242"/>
      <c r="O274" s="242"/>
    </row>
    <row r="275" spans="13:15" x14ac:dyDescent="0.25">
      <c r="M275" s="242"/>
      <c r="N275" s="242"/>
      <c r="O275" s="242"/>
    </row>
    <row r="276" spans="13:15" x14ac:dyDescent="0.25">
      <c r="M276" s="242"/>
      <c r="N276" s="242"/>
      <c r="O276" s="242"/>
    </row>
    <row r="277" spans="13:15" x14ac:dyDescent="0.25">
      <c r="M277" s="242"/>
      <c r="N277" s="242"/>
      <c r="O277" s="242"/>
    </row>
    <row r="278" spans="13:15" x14ac:dyDescent="0.25">
      <c r="M278" s="242"/>
      <c r="N278" s="242"/>
      <c r="O278" s="242"/>
    </row>
    <row r="279" spans="13:15" x14ac:dyDescent="0.25">
      <c r="M279" s="242"/>
      <c r="N279" s="242"/>
      <c r="O279" s="242"/>
    </row>
    <row r="280" spans="13:15" x14ac:dyDescent="0.25">
      <c r="M280" s="242"/>
      <c r="N280" s="242"/>
      <c r="O280" s="242"/>
    </row>
    <row r="281" spans="13:15" x14ac:dyDescent="0.25">
      <c r="M281" s="242"/>
      <c r="N281" s="242"/>
      <c r="O281" s="242"/>
    </row>
    <row r="282" spans="13:15" x14ac:dyDescent="0.25">
      <c r="M282" s="242"/>
      <c r="N282" s="242"/>
      <c r="O282" s="242"/>
    </row>
    <row r="283" spans="13:15" x14ac:dyDescent="0.25">
      <c r="M283" s="242"/>
      <c r="N283" s="242"/>
      <c r="O283" s="242"/>
    </row>
    <row r="284" spans="13:15" x14ac:dyDescent="0.25">
      <c r="M284" s="242"/>
      <c r="N284" s="242"/>
      <c r="O284" s="242"/>
    </row>
    <row r="285" spans="13:15" x14ac:dyDescent="0.25">
      <c r="M285" s="242"/>
      <c r="N285" s="242"/>
      <c r="O285" s="242"/>
    </row>
    <row r="286" spans="13:15" x14ac:dyDescent="0.25">
      <c r="M286" s="242"/>
      <c r="N286" s="242"/>
      <c r="O286" s="242"/>
    </row>
    <row r="287" spans="13:15" x14ac:dyDescent="0.25">
      <c r="M287" s="242"/>
      <c r="N287" s="242"/>
      <c r="O287" s="242"/>
    </row>
    <row r="288" spans="13:15" x14ac:dyDescent="0.25">
      <c r="M288" s="242"/>
      <c r="N288" s="242"/>
      <c r="O288" s="242"/>
    </row>
    <row r="289" spans="13:15" x14ac:dyDescent="0.25">
      <c r="M289" s="242"/>
      <c r="N289" s="242"/>
      <c r="O289" s="242"/>
    </row>
    <row r="290" spans="13:15" x14ac:dyDescent="0.25">
      <c r="M290" s="242"/>
      <c r="N290" s="242"/>
      <c r="O290" s="242"/>
    </row>
    <row r="291" spans="13:15" x14ac:dyDescent="0.25">
      <c r="M291" s="242"/>
      <c r="N291" s="242"/>
      <c r="O291" s="242"/>
    </row>
    <row r="292" spans="13:15" x14ac:dyDescent="0.25">
      <c r="M292" s="242"/>
      <c r="N292" s="242"/>
      <c r="O292" s="242"/>
    </row>
    <row r="293" spans="13:15" x14ac:dyDescent="0.25">
      <c r="M293" s="242"/>
      <c r="N293" s="242"/>
      <c r="O293" s="242"/>
    </row>
    <row r="294" spans="13:15" x14ac:dyDescent="0.25">
      <c r="M294" s="242"/>
      <c r="N294" s="242"/>
      <c r="O294" s="242"/>
    </row>
    <row r="295" spans="13:15" x14ac:dyDescent="0.25">
      <c r="M295" s="242"/>
      <c r="N295" s="242"/>
      <c r="O295" s="242"/>
    </row>
    <row r="296" spans="13:15" x14ac:dyDescent="0.25">
      <c r="M296" s="242"/>
      <c r="N296" s="242"/>
      <c r="O296" s="242"/>
    </row>
    <row r="297" spans="13:15" x14ac:dyDescent="0.25">
      <c r="M297" s="242"/>
      <c r="N297" s="242"/>
      <c r="O297" s="242"/>
    </row>
    <row r="298" spans="13:15" x14ac:dyDescent="0.25">
      <c r="M298" s="242"/>
      <c r="N298" s="242"/>
      <c r="O298" s="242"/>
    </row>
    <row r="299" spans="13:15" x14ac:dyDescent="0.25">
      <c r="M299" s="242"/>
      <c r="N299" s="242"/>
      <c r="O299" s="242"/>
    </row>
    <row r="300" spans="13:15" x14ac:dyDescent="0.25">
      <c r="M300" s="242"/>
      <c r="N300" s="242"/>
      <c r="O300" s="242"/>
    </row>
    <row r="301" spans="13:15" x14ac:dyDescent="0.25">
      <c r="M301" s="242"/>
      <c r="N301" s="242"/>
      <c r="O301" s="242"/>
    </row>
    <row r="302" spans="13:15" x14ac:dyDescent="0.25">
      <c r="M302" s="242"/>
      <c r="N302" s="242"/>
      <c r="O302" s="242"/>
    </row>
    <row r="303" spans="13:15" x14ac:dyDescent="0.25">
      <c r="M303" s="242"/>
      <c r="N303" s="242"/>
      <c r="O303" s="242"/>
    </row>
    <row r="304" spans="13:15" x14ac:dyDescent="0.25">
      <c r="M304" s="242"/>
      <c r="N304" s="242"/>
      <c r="O304" s="242"/>
    </row>
    <row r="305" spans="13:15" x14ac:dyDescent="0.25">
      <c r="M305" s="242"/>
      <c r="N305" s="242"/>
      <c r="O305" s="242"/>
    </row>
    <row r="306" spans="13:15" x14ac:dyDescent="0.25">
      <c r="M306" s="242"/>
      <c r="N306" s="242"/>
      <c r="O306" s="242"/>
    </row>
    <row r="307" spans="13:15" x14ac:dyDescent="0.25">
      <c r="M307" s="242"/>
      <c r="N307" s="242"/>
      <c r="O307" s="242"/>
    </row>
    <row r="308" spans="13:15" x14ac:dyDescent="0.25">
      <c r="M308" s="242"/>
      <c r="N308" s="242"/>
      <c r="O308" s="242"/>
    </row>
    <row r="309" spans="13:15" x14ac:dyDescent="0.25">
      <c r="M309" s="242"/>
      <c r="N309" s="242"/>
      <c r="O309" s="242"/>
    </row>
    <row r="310" spans="13:15" x14ac:dyDescent="0.25">
      <c r="M310" s="242"/>
      <c r="N310" s="242"/>
      <c r="O310" s="242"/>
    </row>
    <row r="311" spans="13:15" x14ac:dyDescent="0.25">
      <c r="M311" s="242"/>
      <c r="N311" s="242"/>
      <c r="O311" s="242"/>
    </row>
    <row r="312" spans="13:15" x14ac:dyDescent="0.25">
      <c r="M312" s="242"/>
      <c r="N312" s="242"/>
      <c r="O312" s="242"/>
    </row>
    <row r="313" spans="13:15" x14ac:dyDescent="0.25">
      <c r="M313" s="242"/>
      <c r="N313" s="242"/>
      <c r="O313" s="242"/>
    </row>
    <row r="314" spans="13:15" x14ac:dyDescent="0.25">
      <c r="M314" s="242"/>
      <c r="N314" s="242"/>
      <c r="O314" s="242"/>
    </row>
    <row r="315" spans="13:15" x14ac:dyDescent="0.25">
      <c r="M315" s="242"/>
      <c r="N315" s="242"/>
      <c r="O315" s="242"/>
    </row>
    <row r="316" spans="13:15" x14ac:dyDescent="0.25">
      <c r="M316" s="242"/>
      <c r="N316" s="242"/>
      <c r="O316" s="242"/>
    </row>
    <row r="317" spans="13:15" x14ac:dyDescent="0.25">
      <c r="M317" s="242"/>
      <c r="N317" s="242"/>
      <c r="O317" s="242"/>
    </row>
    <row r="318" spans="13:15" x14ac:dyDescent="0.25">
      <c r="M318" s="242"/>
      <c r="N318" s="242"/>
      <c r="O318" s="242"/>
    </row>
    <row r="319" spans="13:15" x14ac:dyDescent="0.25">
      <c r="M319" s="242"/>
      <c r="N319" s="242"/>
      <c r="O319" s="242"/>
    </row>
    <row r="320" spans="13:15" x14ac:dyDescent="0.25">
      <c r="M320" s="242"/>
      <c r="N320" s="242"/>
      <c r="O320" s="242"/>
    </row>
    <row r="321" spans="13:15" x14ac:dyDescent="0.25">
      <c r="M321" s="242"/>
      <c r="N321" s="242"/>
      <c r="O321" s="242"/>
    </row>
    <row r="322" spans="13:15" x14ac:dyDescent="0.25">
      <c r="M322" s="242"/>
      <c r="N322" s="242"/>
      <c r="O322" s="242"/>
    </row>
    <row r="323" spans="13:15" x14ac:dyDescent="0.25">
      <c r="M323" s="242"/>
      <c r="N323" s="242"/>
      <c r="O323" s="242"/>
    </row>
    <row r="324" spans="13:15" x14ac:dyDescent="0.25">
      <c r="M324" s="242"/>
      <c r="N324" s="242"/>
      <c r="O324" s="242"/>
    </row>
    <row r="325" spans="13:15" x14ac:dyDescent="0.25">
      <c r="M325" s="242"/>
      <c r="N325" s="242"/>
      <c r="O325" s="242"/>
    </row>
    <row r="326" spans="13:15" x14ac:dyDescent="0.25">
      <c r="M326" s="242"/>
      <c r="N326" s="242"/>
      <c r="O326" s="242"/>
    </row>
    <row r="327" spans="13:15" x14ac:dyDescent="0.25">
      <c r="M327" s="242"/>
      <c r="N327" s="242"/>
      <c r="O327" s="242"/>
    </row>
    <row r="328" spans="13:15" x14ac:dyDescent="0.25">
      <c r="M328" s="242"/>
      <c r="N328" s="242"/>
      <c r="O328" s="242"/>
    </row>
    <row r="329" spans="13:15" x14ac:dyDescent="0.25">
      <c r="M329" s="242"/>
      <c r="N329" s="242"/>
      <c r="O329" s="242"/>
    </row>
    <row r="330" spans="13:15" x14ac:dyDescent="0.25">
      <c r="M330" s="242"/>
      <c r="N330" s="242"/>
      <c r="O330" s="242"/>
    </row>
    <row r="331" spans="13:15" x14ac:dyDescent="0.25">
      <c r="M331" s="242"/>
      <c r="N331" s="242"/>
      <c r="O331" s="242"/>
    </row>
    <row r="332" spans="13:15" x14ac:dyDescent="0.25">
      <c r="M332" s="242"/>
      <c r="N332" s="242"/>
      <c r="O332" s="242"/>
    </row>
    <row r="333" spans="13:15" x14ac:dyDescent="0.25">
      <c r="M333" s="242"/>
      <c r="N333" s="242"/>
      <c r="O333" s="242"/>
    </row>
    <row r="334" spans="13:15" x14ac:dyDescent="0.25">
      <c r="M334" s="242"/>
      <c r="N334" s="242"/>
      <c r="O334" s="242"/>
    </row>
    <row r="335" spans="13:15" x14ac:dyDescent="0.25">
      <c r="M335" s="242"/>
      <c r="N335" s="242"/>
      <c r="O335" s="242"/>
    </row>
    <row r="336" spans="13:15" x14ac:dyDescent="0.25">
      <c r="M336" s="242"/>
      <c r="N336" s="242"/>
      <c r="O336" s="242"/>
    </row>
    <row r="337" spans="13:15" x14ac:dyDescent="0.25">
      <c r="M337" s="242"/>
      <c r="N337" s="242"/>
      <c r="O337" s="242"/>
    </row>
    <row r="338" spans="13:15" x14ac:dyDescent="0.25">
      <c r="M338" s="242"/>
      <c r="N338" s="242"/>
      <c r="O338" s="242"/>
    </row>
    <row r="339" spans="13:15" x14ac:dyDescent="0.25">
      <c r="M339" s="242"/>
      <c r="N339" s="242"/>
      <c r="O339" s="242"/>
    </row>
    <row r="340" spans="13:15" x14ac:dyDescent="0.25">
      <c r="M340" s="242"/>
      <c r="N340" s="242"/>
      <c r="O340" s="242"/>
    </row>
    <row r="341" spans="13:15" x14ac:dyDescent="0.25">
      <c r="M341" s="242"/>
      <c r="N341" s="242"/>
      <c r="O341" s="242"/>
    </row>
    <row r="342" spans="13:15" x14ac:dyDescent="0.25">
      <c r="M342" s="242"/>
      <c r="N342" s="242"/>
      <c r="O342" s="242"/>
    </row>
    <row r="343" spans="13:15" x14ac:dyDescent="0.25">
      <c r="M343" s="242"/>
      <c r="N343" s="242"/>
      <c r="O343" s="242"/>
    </row>
    <row r="344" spans="13:15" x14ac:dyDescent="0.25">
      <c r="M344" s="242"/>
      <c r="N344" s="242"/>
      <c r="O344" s="242"/>
    </row>
    <row r="345" spans="13:15" x14ac:dyDescent="0.25">
      <c r="M345" s="242"/>
      <c r="N345" s="242"/>
      <c r="O345" s="242"/>
    </row>
    <row r="346" spans="13:15" x14ac:dyDescent="0.25">
      <c r="M346" s="242"/>
      <c r="N346" s="242"/>
      <c r="O346" s="242"/>
    </row>
    <row r="347" spans="13:15" x14ac:dyDescent="0.25">
      <c r="M347" s="242"/>
      <c r="N347" s="242"/>
      <c r="O347" s="242"/>
    </row>
    <row r="348" spans="13:15" x14ac:dyDescent="0.25">
      <c r="M348" s="242"/>
      <c r="N348" s="242"/>
      <c r="O348" s="242"/>
    </row>
    <row r="349" spans="13:15" x14ac:dyDescent="0.25">
      <c r="M349" s="242"/>
      <c r="N349" s="242"/>
      <c r="O349" s="242"/>
    </row>
    <row r="350" spans="13:15" x14ac:dyDescent="0.25">
      <c r="M350" s="242"/>
      <c r="N350" s="242"/>
      <c r="O350" s="242"/>
    </row>
    <row r="351" spans="13:15" x14ac:dyDescent="0.25">
      <c r="M351" s="242"/>
      <c r="N351" s="242"/>
      <c r="O351" s="242"/>
    </row>
    <row r="352" spans="13:15" x14ac:dyDescent="0.25">
      <c r="M352" s="242"/>
      <c r="N352" s="242"/>
      <c r="O352" s="242"/>
    </row>
    <row r="353" spans="13:15" x14ac:dyDescent="0.25">
      <c r="M353" s="242"/>
      <c r="N353" s="242"/>
      <c r="O353" s="242"/>
    </row>
    <row r="354" spans="13:15" x14ac:dyDescent="0.25">
      <c r="M354" s="242"/>
      <c r="N354" s="242"/>
      <c r="O354" s="242"/>
    </row>
    <row r="355" spans="13:15" x14ac:dyDescent="0.25">
      <c r="M355" s="242"/>
      <c r="N355" s="242"/>
      <c r="O355" s="242"/>
    </row>
    <row r="356" spans="13:15" x14ac:dyDescent="0.25">
      <c r="M356" s="242"/>
      <c r="N356" s="242"/>
      <c r="O356" s="242"/>
    </row>
    <row r="357" spans="13:15" x14ac:dyDescent="0.25">
      <c r="M357" s="242"/>
      <c r="N357" s="242"/>
      <c r="O357" s="242"/>
    </row>
    <row r="358" spans="13:15" x14ac:dyDescent="0.25">
      <c r="M358" s="242"/>
      <c r="N358" s="242"/>
      <c r="O358" s="242"/>
    </row>
    <row r="359" spans="13:15" x14ac:dyDescent="0.25">
      <c r="M359" s="242"/>
      <c r="N359" s="242"/>
      <c r="O359" s="242"/>
    </row>
    <row r="360" spans="13:15" x14ac:dyDescent="0.25">
      <c r="M360" s="242"/>
      <c r="N360" s="242"/>
      <c r="O360" s="242"/>
    </row>
    <row r="361" spans="13:15" x14ac:dyDescent="0.25">
      <c r="M361" s="242"/>
      <c r="N361" s="242"/>
      <c r="O361" s="242"/>
    </row>
    <row r="362" spans="13:15" x14ac:dyDescent="0.25">
      <c r="M362" s="242"/>
      <c r="N362" s="242"/>
      <c r="O362" s="242"/>
    </row>
    <row r="363" spans="13:15" x14ac:dyDescent="0.25">
      <c r="M363" s="242"/>
      <c r="N363" s="242"/>
      <c r="O363" s="242"/>
    </row>
    <row r="364" spans="13:15" x14ac:dyDescent="0.25">
      <c r="M364" s="242"/>
      <c r="N364" s="242"/>
      <c r="O364" s="242"/>
    </row>
    <row r="365" spans="13:15" x14ac:dyDescent="0.25">
      <c r="M365" s="242"/>
      <c r="N365" s="242"/>
      <c r="O365" s="242"/>
    </row>
    <row r="366" spans="13:15" x14ac:dyDescent="0.25">
      <c r="M366" s="242"/>
      <c r="N366" s="242"/>
      <c r="O366" s="242"/>
    </row>
    <row r="367" spans="13:15" x14ac:dyDescent="0.25">
      <c r="M367" s="242"/>
      <c r="N367" s="242"/>
      <c r="O367" s="242"/>
    </row>
    <row r="368" spans="13:15" x14ac:dyDescent="0.25">
      <c r="M368" s="242"/>
      <c r="N368" s="242"/>
      <c r="O368" s="242"/>
    </row>
    <row r="369" spans="13:15" x14ac:dyDescent="0.25">
      <c r="M369" s="242"/>
      <c r="N369" s="242"/>
      <c r="O369" s="242"/>
    </row>
    <row r="370" spans="13:15" x14ac:dyDescent="0.25">
      <c r="M370" s="242"/>
      <c r="N370" s="242"/>
      <c r="O370" s="242"/>
    </row>
    <row r="371" spans="13:15" x14ac:dyDescent="0.25">
      <c r="M371" s="242"/>
      <c r="N371" s="242"/>
      <c r="O371" s="242"/>
    </row>
    <row r="372" spans="13:15" x14ac:dyDescent="0.25">
      <c r="M372" s="242"/>
      <c r="N372" s="242"/>
      <c r="O372" s="242"/>
    </row>
    <row r="373" spans="13:15" x14ac:dyDescent="0.25">
      <c r="M373" s="242"/>
      <c r="N373" s="242"/>
      <c r="O373" s="242"/>
    </row>
    <row r="374" spans="13:15" x14ac:dyDescent="0.25">
      <c r="M374" s="242"/>
      <c r="N374" s="242"/>
      <c r="O374" s="242"/>
    </row>
    <row r="375" spans="13:15" x14ac:dyDescent="0.25">
      <c r="M375" s="242"/>
      <c r="N375" s="242"/>
      <c r="O375" s="242"/>
    </row>
    <row r="376" spans="13:15" x14ac:dyDescent="0.25">
      <c r="M376" s="242"/>
      <c r="N376" s="242"/>
      <c r="O376" s="242"/>
    </row>
    <row r="377" spans="13:15" x14ac:dyDescent="0.25">
      <c r="M377" s="242"/>
      <c r="N377" s="242"/>
      <c r="O377" s="242"/>
    </row>
    <row r="378" spans="13:15" x14ac:dyDescent="0.25">
      <c r="M378" s="242"/>
      <c r="N378" s="242"/>
      <c r="O378" s="242"/>
    </row>
    <row r="379" spans="13:15" x14ac:dyDescent="0.25">
      <c r="M379" s="242"/>
      <c r="N379" s="242"/>
      <c r="O379" s="242"/>
    </row>
    <row r="380" spans="13:15" x14ac:dyDescent="0.25">
      <c r="M380" s="242"/>
      <c r="N380" s="242"/>
      <c r="O380" s="242"/>
    </row>
    <row r="381" spans="13:15" x14ac:dyDescent="0.25">
      <c r="M381" s="242"/>
      <c r="N381" s="242"/>
      <c r="O381" s="242"/>
    </row>
    <row r="382" spans="13:15" x14ac:dyDescent="0.25">
      <c r="M382" s="242"/>
      <c r="N382" s="242"/>
      <c r="O382" s="242"/>
    </row>
    <row r="383" spans="13:15" x14ac:dyDescent="0.25">
      <c r="M383" s="242"/>
      <c r="N383" s="242"/>
      <c r="O383" s="242"/>
    </row>
    <row r="384" spans="13:15" x14ac:dyDescent="0.25">
      <c r="M384" s="242"/>
      <c r="N384" s="242"/>
      <c r="O384" s="242"/>
    </row>
    <row r="385" spans="13:15" x14ac:dyDescent="0.25">
      <c r="M385" s="242"/>
      <c r="N385" s="242"/>
      <c r="O385" s="242"/>
    </row>
    <row r="386" spans="13:15" x14ac:dyDescent="0.25">
      <c r="M386" s="242"/>
      <c r="N386" s="242"/>
      <c r="O386" s="242"/>
    </row>
    <row r="387" spans="13:15" x14ac:dyDescent="0.25">
      <c r="M387" s="242"/>
      <c r="N387" s="242"/>
      <c r="O387" s="242"/>
    </row>
    <row r="388" spans="13:15" x14ac:dyDescent="0.25">
      <c r="M388" s="242"/>
      <c r="N388" s="242"/>
      <c r="O388" s="242"/>
    </row>
    <row r="389" spans="13:15" x14ac:dyDescent="0.25">
      <c r="M389" s="242"/>
      <c r="N389" s="242"/>
      <c r="O389" s="242"/>
    </row>
    <row r="390" spans="13:15" x14ac:dyDescent="0.25">
      <c r="M390" s="242"/>
      <c r="N390" s="242"/>
      <c r="O390" s="242"/>
    </row>
    <row r="391" spans="13:15" x14ac:dyDescent="0.25">
      <c r="M391" s="242"/>
      <c r="N391" s="242"/>
      <c r="O391" s="242"/>
    </row>
    <row r="392" spans="13:15" x14ac:dyDescent="0.25">
      <c r="M392" s="242"/>
      <c r="N392" s="242"/>
      <c r="O392" s="242"/>
    </row>
    <row r="393" spans="13:15" x14ac:dyDescent="0.25">
      <c r="M393" s="242"/>
      <c r="N393" s="242"/>
      <c r="O393" s="242"/>
    </row>
    <row r="394" spans="13:15" x14ac:dyDescent="0.25">
      <c r="M394" s="242"/>
      <c r="N394" s="242"/>
      <c r="O394" s="242"/>
    </row>
    <row r="395" spans="13:15" x14ac:dyDescent="0.25">
      <c r="M395" s="242"/>
      <c r="N395" s="242"/>
      <c r="O395" s="242"/>
    </row>
    <row r="396" spans="13:15" x14ac:dyDescent="0.25">
      <c r="M396" s="242"/>
      <c r="N396" s="242"/>
      <c r="O396" s="242"/>
    </row>
    <row r="397" spans="13:15" x14ac:dyDescent="0.25">
      <c r="M397" s="242"/>
      <c r="N397" s="242"/>
      <c r="O397" s="242"/>
    </row>
    <row r="398" spans="13:15" x14ac:dyDescent="0.25">
      <c r="M398" s="242"/>
      <c r="N398" s="242"/>
      <c r="O398" s="242"/>
    </row>
    <row r="399" spans="13:15" x14ac:dyDescent="0.25">
      <c r="M399" s="242"/>
      <c r="N399" s="242"/>
      <c r="O399" s="242"/>
    </row>
    <row r="400" spans="13:15" x14ac:dyDescent="0.25">
      <c r="M400" s="242"/>
      <c r="N400" s="242"/>
      <c r="O400" s="242"/>
    </row>
    <row r="401" spans="13:15" x14ac:dyDescent="0.25">
      <c r="M401" s="242"/>
      <c r="N401" s="242"/>
      <c r="O401" s="242"/>
    </row>
    <row r="402" spans="13:15" x14ac:dyDescent="0.25">
      <c r="M402" s="242"/>
      <c r="N402" s="242"/>
      <c r="O402" s="242"/>
    </row>
    <row r="403" spans="13:15" x14ac:dyDescent="0.25">
      <c r="M403" s="242"/>
      <c r="N403" s="242"/>
      <c r="O403" s="242"/>
    </row>
    <row r="404" spans="13:15" x14ac:dyDescent="0.25">
      <c r="M404" s="242"/>
      <c r="N404" s="242"/>
      <c r="O404" s="242"/>
    </row>
    <row r="405" spans="13:15" x14ac:dyDescent="0.25">
      <c r="M405" s="242"/>
      <c r="N405" s="242"/>
      <c r="O405" s="242"/>
    </row>
    <row r="406" spans="13:15" x14ac:dyDescent="0.25">
      <c r="M406" s="242"/>
      <c r="N406" s="242"/>
      <c r="O406" s="242"/>
    </row>
    <row r="407" spans="13:15" x14ac:dyDescent="0.25">
      <c r="M407" s="242"/>
      <c r="N407" s="242"/>
      <c r="O407" s="242"/>
    </row>
    <row r="408" spans="13:15" x14ac:dyDescent="0.25">
      <c r="M408" s="242"/>
      <c r="N408" s="242"/>
      <c r="O408" s="242"/>
    </row>
    <row r="409" spans="13:15" x14ac:dyDescent="0.25">
      <c r="M409" s="242"/>
      <c r="N409" s="242"/>
      <c r="O409" s="242"/>
    </row>
    <row r="410" spans="13:15" x14ac:dyDescent="0.25">
      <c r="M410" s="242"/>
      <c r="N410" s="242"/>
      <c r="O410" s="242"/>
    </row>
    <row r="411" spans="13:15" x14ac:dyDescent="0.25">
      <c r="M411" s="242"/>
      <c r="N411" s="242"/>
      <c r="O411" s="242"/>
    </row>
    <row r="412" spans="13:15" x14ac:dyDescent="0.25">
      <c r="M412" s="242"/>
      <c r="N412" s="242"/>
      <c r="O412" s="242"/>
    </row>
    <row r="413" spans="13:15" x14ac:dyDescent="0.25">
      <c r="M413" s="242"/>
      <c r="N413" s="242"/>
      <c r="O413" s="242"/>
    </row>
    <row r="414" spans="13:15" x14ac:dyDescent="0.25">
      <c r="M414" s="242"/>
      <c r="N414" s="242"/>
      <c r="O414" s="242"/>
    </row>
    <row r="415" spans="13:15" x14ac:dyDescent="0.25">
      <c r="M415" s="242"/>
      <c r="N415" s="242"/>
      <c r="O415" s="242"/>
    </row>
    <row r="416" spans="13:15" x14ac:dyDescent="0.25">
      <c r="M416" s="242"/>
      <c r="N416" s="242"/>
      <c r="O416" s="242"/>
    </row>
    <row r="417" spans="13:15" x14ac:dyDescent="0.25">
      <c r="M417" s="242"/>
      <c r="N417" s="242"/>
      <c r="O417" s="242"/>
    </row>
    <row r="418" spans="13:15" x14ac:dyDescent="0.25">
      <c r="M418" s="242"/>
      <c r="N418" s="242"/>
      <c r="O418" s="242"/>
    </row>
    <row r="419" spans="13:15" x14ac:dyDescent="0.25">
      <c r="M419" s="242"/>
      <c r="N419" s="242"/>
      <c r="O419" s="242"/>
    </row>
    <row r="420" spans="13:15" x14ac:dyDescent="0.25">
      <c r="M420" s="242"/>
      <c r="N420" s="242"/>
      <c r="O420" s="242"/>
    </row>
    <row r="421" spans="13:15" x14ac:dyDescent="0.25">
      <c r="M421" s="242"/>
      <c r="N421" s="242"/>
      <c r="O421" s="242"/>
    </row>
    <row r="422" spans="13:15" x14ac:dyDescent="0.25">
      <c r="M422" s="242"/>
      <c r="N422" s="242"/>
      <c r="O422" s="242"/>
    </row>
    <row r="423" spans="13:15" x14ac:dyDescent="0.25">
      <c r="M423" s="242"/>
      <c r="N423" s="242"/>
      <c r="O423" s="242"/>
    </row>
    <row r="424" spans="13:15" x14ac:dyDescent="0.25">
      <c r="M424" s="242"/>
      <c r="N424" s="242"/>
      <c r="O424" s="242"/>
    </row>
    <row r="425" spans="13:15" x14ac:dyDescent="0.25">
      <c r="M425" s="242"/>
      <c r="N425" s="242"/>
      <c r="O425" s="242"/>
    </row>
    <row r="426" spans="13:15" x14ac:dyDescent="0.25">
      <c r="M426" s="242"/>
      <c r="N426" s="242"/>
      <c r="O426" s="242"/>
    </row>
    <row r="427" spans="13:15" x14ac:dyDescent="0.25">
      <c r="M427" s="242"/>
      <c r="N427" s="242"/>
      <c r="O427" s="242"/>
    </row>
    <row r="428" spans="13:15" x14ac:dyDescent="0.25">
      <c r="M428" s="242"/>
      <c r="N428" s="242"/>
      <c r="O428" s="242"/>
    </row>
    <row r="429" spans="13:15" x14ac:dyDescent="0.25">
      <c r="M429" s="242"/>
      <c r="N429" s="242"/>
      <c r="O429" s="242"/>
    </row>
    <row r="430" spans="13:15" x14ac:dyDescent="0.25">
      <c r="M430" s="242"/>
      <c r="N430" s="242"/>
      <c r="O430" s="242"/>
    </row>
    <row r="431" spans="13:15" x14ac:dyDescent="0.25">
      <c r="M431" s="242"/>
      <c r="N431" s="242"/>
      <c r="O431" s="242"/>
    </row>
    <row r="432" spans="13:15" x14ac:dyDescent="0.25">
      <c r="M432" s="242"/>
      <c r="N432" s="242"/>
      <c r="O432" s="242"/>
    </row>
    <row r="433" spans="13:15" x14ac:dyDescent="0.25">
      <c r="M433" s="242"/>
      <c r="N433" s="242"/>
      <c r="O433" s="242"/>
    </row>
    <row r="434" spans="13:15" x14ac:dyDescent="0.25">
      <c r="M434" s="242"/>
      <c r="N434" s="242"/>
      <c r="O434" s="242"/>
    </row>
    <row r="435" spans="13:15" x14ac:dyDescent="0.25">
      <c r="M435" s="242"/>
      <c r="N435" s="242"/>
      <c r="O435" s="242"/>
    </row>
    <row r="436" spans="13:15" x14ac:dyDescent="0.25">
      <c r="M436" s="242"/>
      <c r="N436" s="242"/>
      <c r="O436" s="242"/>
    </row>
    <row r="437" spans="13:15" x14ac:dyDescent="0.25">
      <c r="M437" s="242"/>
      <c r="N437" s="242"/>
      <c r="O437" s="242"/>
    </row>
    <row r="438" spans="13:15" x14ac:dyDescent="0.25">
      <c r="M438" s="242"/>
      <c r="N438" s="242"/>
      <c r="O438" s="242"/>
    </row>
    <row r="439" spans="13:15" x14ac:dyDescent="0.25">
      <c r="M439" s="242"/>
      <c r="N439" s="242"/>
      <c r="O439" s="242"/>
    </row>
    <row r="440" spans="13:15" x14ac:dyDescent="0.25">
      <c r="M440" s="242"/>
      <c r="N440" s="242"/>
      <c r="O440" s="242"/>
    </row>
    <row r="441" spans="13:15" x14ac:dyDescent="0.25">
      <c r="M441" s="242"/>
      <c r="N441" s="242"/>
      <c r="O441" s="242"/>
    </row>
    <row r="442" spans="13:15" x14ac:dyDescent="0.25">
      <c r="M442" s="242"/>
      <c r="N442" s="242"/>
      <c r="O442" s="242"/>
    </row>
    <row r="443" spans="13:15" x14ac:dyDescent="0.25">
      <c r="M443" s="242"/>
      <c r="N443" s="242"/>
      <c r="O443" s="242"/>
    </row>
    <row r="444" spans="13:15" x14ac:dyDescent="0.25">
      <c r="M444" s="242"/>
      <c r="N444" s="242"/>
      <c r="O444" s="242"/>
    </row>
    <row r="445" spans="13:15" x14ac:dyDescent="0.25">
      <c r="M445" s="242"/>
      <c r="N445" s="242"/>
      <c r="O445" s="242"/>
    </row>
    <row r="446" spans="13:15" x14ac:dyDescent="0.25">
      <c r="M446" s="242"/>
      <c r="N446" s="242"/>
      <c r="O446" s="242"/>
    </row>
    <row r="447" spans="13:15" x14ac:dyDescent="0.25">
      <c r="M447" s="242"/>
      <c r="N447" s="242"/>
      <c r="O447" s="242"/>
    </row>
    <row r="448" spans="13:15" x14ac:dyDescent="0.25">
      <c r="M448" s="242"/>
      <c r="N448" s="242"/>
      <c r="O448" s="242"/>
    </row>
    <row r="449" spans="13:15" x14ac:dyDescent="0.25">
      <c r="M449" s="242"/>
      <c r="N449" s="242"/>
      <c r="O449" s="242"/>
    </row>
    <row r="450" spans="13:15" x14ac:dyDescent="0.25">
      <c r="M450" s="242"/>
      <c r="N450" s="242"/>
      <c r="O450" s="242"/>
    </row>
    <row r="451" spans="13:15" x14ac:dyDescent="0.25">
      <c r="M451" s="242"/>
      <c r="N451" s="242"/>
      <c r="O451" s="242"/>
    </row>
    <row r="452" spans="13:15" x14ac:dyDescent="0.25">
      <c r="M452" s="242"/>
      <c r="N452" s="242"/>
      <c r="O452" s="242"/>
    </row>
    <row r="453" spans="13:15" x14ac:dyDescent="0.25">
      <c r="M453" s="242"/>
      <c r="N453" s="242"/>
      <c r="O453" s="242"/>
    </row>
    <row r="454" spans="13:15" x14ac:dyDescent="0.25">
      <c r="M454" s="242"/>
      <c r="N454" s="242"/>
      <c r="O454" s="242"/>
    </row>
    <row r="455" spans="13:15" x14ac:dyDescent="0.25">
      <c r="M455" s="242"/>
      <c r="N455" s="242"/>
      <c r="O455" s="242"/>
    </row>
    <row r="456" spans="13:15" x14ac:dyDescent="0.25">
      <c r="M456" s="242"/>
      <c r="N456" s="242"/>
      <c r="O456" s="242"/>
    </row>
    <row r="457" spans="13:15" x14ac:dyDescent="0.25">
      <c r="M457" s="242"/>
      <c r="N457" s="242"/>
      <c r="O457" s="242"/>
    </row>
    <row r="458" spans="13:15" x14ac:dyDescent="0.25">
      <c r="M458" s="242"/>
      <c r="N458" s="242"/>
      <c r="O458" s="242"/>
    </row>
    <row r="459" spans="13:15" x14ac:dyDescent="0.25">
      <c r="M459" s="242"/>
      <c r="N459" s="242"/>
      <c r="O459" s="242"/>
    </row>
    <row r="460" spans="13:15" x14ac:dyDescent="0.25">
      <c r="M460" s="242"/>
      <c r="N460" s="242"/>
      <c r="O460" s="242"/>
    </row>
    <row r="461" spans="13:15" x14ac:dyDescent="0.25">
      <c r="M461" s="242"/>
      <c r="N461" s="242"/>
      <c r="O461" s="242"/>
    </row>
    <row r="462" spans="13:15" x14ac:dyDescent="0.25">
      <c r="M462" s="242"/>
      <c r="N462" s="242"/>
      <c r="O462" s="242"/>
    </row>
    <row r="463" spans="13:15" x14ac:dyDescent="0.25">
      <c r="M463" s="242"/>
      <c r="N463" s="242"/>
      <c r="O463" s="242"/>
    </row>
    <row r="464" spans="13:15" x14ac:dyDescent="0.25">
      <c r="M464" s="242"/>
      <c r="N464" s="242"/>
      <c r="O464" s="242"/>
    </row>
    <row r="465" spans="13:15" x14ac:dyDescent="0.25">
      <c r="M465" s="242"/>
      <c r="N465" s="242"/>
      <c r="O465" s="242"/>
    </row>
    <row r="466" spans="13:15" x14ac:dyDescent="0.25">
      <c r="M466" s="242"/>
      <c r="N466" s="242"/>
      <c r="O466" s="242"/>
    </row>
    <row r="467" spans="13:15" x14ac:dyDescent="0.25">
      <c r="M467" s="242"/>
      <c r="N467" s="242"/>
      <c r="O467" s="242"/>
    </row>
    <row r="468" spans="13:15" x14ac:dyDescent="0.25">
      <c r="M468" s="242"/>
      <c r="N468" s="242"/>
      <c r="O468" s="242"/>
    </row>
    <row r="469" spans="13:15" x14ac:dyDescent="0.25">
      <c r="M469" s="242"/>
      <c r="N469" s="242"/>
      <c r="O469" s="242"/>
    </row>
    <row r="470" spans="13:15" x14ac:dyDescent="0.25">
      <c r="M470" s="242"/>
      <c r="N470" s="242"/>
      <c r="O470" s="242"/>
    </row>
    <row r="471" spans="13:15" x14ac:dyDescent="0.25">
      <c r="M471" s="242"/>
      <c r="N471" s="242"/>
      <c r="O471" s="242"/>
    </row>
    <row r="472" spans="13:15" x14ac:dyDescent="0.25">
      <c r="M472" s="242"/>
      <c r="N472" s="242"/>
      <c r="O472" s="242"/>
    </row>
    <row r="473" spans="13:15" x14ac:dyDescent="0.25">
      <c r="M473" s="242"/>
      <c r="N473" s="242"/>
      <c r="O473" s="242"/>
    </row>
    <row r="474" spans="13:15" x14ac:dyDescent="0.25">
      <c r="M474" s="242"/>
      <c r="N474" s="242"/>
      <c r="O474" s="242"/>
    </row>
    <row r="475" spans="13:15" x14ac:dyDescent="0.25">
      <c r="M475" s="242"/>
      <c r="N475" s="242"/>
      <c r="O475" s="242"/>
    </row>
    <row r="476" spans="13:15" x14ac:dyDescent="0.25">
      <c r="M476" s="242"/>
      <c r="N476" s="242"/>
      <c r="O476" s="242"/>
    </row>
    <row r="477" spans="13:15" x14ac:dyDescent="0.25">
      <c r="M477" s="242"/>
      <c r="N477" s="242"/>
      <c r="O477" s="242"/>
    </row>
    <row r="478" spans="13:15" x14ac:dyDescent="0.25">
      <c r="M478" s="242"/>
      <c r="N478" s="242"/>
      <c r="O478" s="242"/>
    </row>
    <row r="479" spans="13:15" x14ac:dyDescent="0.25">
      <c r="M479" s="242"/>
      <c r="N479" s="242"/>
      <c r="O479" s="242"/>
    </row>
    <row r="480" spans="13:15" x14ac:dyDescent="0.25">
      <c r="M480" s="242"/>
      <c r="N480" s="242"/>
      <c r="O480" s="242"/>
    </row>
    <row r="481" spans="13:15" x14ac:dyDescent="0.25">
      <c r="M481" s="242"/>
      <c r="N481" s="242"/>
      <c r="O481" s="242"/>
    </row>
    <row r="482" spans="13:15" x14ac:dyDescent="0.25">
      <c r="M482" s="242"/>
      <c r="N482" s="242"/>
      <c r="O482" s="242"/>
    </row>
    <row r="483" spans="13:15" x14ac:dyDescent="0.25">
      <c r="M483" s="242"/>
      <c r="N483" s="242"/>
      <c r="O483" s="242"/>
    </row>
    <row r="484" spans="13:15" x14ac:dyDescent="0.25">
      <c r="M484" s="242"/>
      <c r="N484" s="242"/>
      <c r="O484" s="242"/>
    </row>
    <row r="485" spans="13:15" x14ac:dyDescent="0.25">
      <c r="M485" s="242"/>
      <c r="N485" s="242"/>
      <c r="O485" s="242"/>
    </row>
    <row r="486" spans="13:15" x14ac:dyDescent="0.25">
      <c r="M486" s="242"/>
      <c r="N486" s="242"/>
      <c r="O486" s="242"/>
    </row>
    <row r="487" spans="13:15" x14ac:dyDescent="0.25">
      <c r="M487" s="242"/>
      <c r="N487" s="242"/>
      <c r="O487" s="242"/>
    </row>
    <row r="488" spans="13:15" x14ac:dyDescent="0.25">
      <c r="M488" s="242"/>
      <c r="N488" s="242"/>
      <c r="O488" s="242"/>
    </row>
    <row r="489" spans="13:15" x14ac:dyDescent="0.25">
      <c r="M489" s="242"/>
      <c r="N489" s="242"/>
      <c r="O489" s="242"/>
    </row>
    <row r="490" spans="13:15" x14ac:dyDescent="0.25">
      <c r="M490" s="242"/>
      <c r="N490" s="242"/>
      <c r="O490" s="242"/>
    </row>
    <row r="491" spans="13:15" x14ac:dyDescent="0.25">
      <c r="M491" s="242"/>
      <c r="N491" s="242"/>
      <c r="O491" s="242"/>
    </row>
    <row r="492" spans="13:15" x14ac:dyDescent="0.25">
      <c r="M492" s="242"/>
      <c r="N492" s="242"/>
      <c r="O492" s="242"/>
    </row>
    <row r="493" spans="13:15" x14ac:dyDescent="0.25">
      <c r="M493" s="242"/>
      <c r="N493" s="242"/>
      <c r="O493" s="242"/>
    </row>
    <row r="494" spans="13:15" x14ac:dyDescent="0.25">
      <c r="M494" s="242"/>
      <c r="N494" s="242"/>
      <c r="O494" s="242"/>
    </row>
    <row r="495" spans="13:15" x14ac:dyDescent="0.25">
      <c r="M495" s="242"/>
      <c r="N495" s="242"/>
      <c r="O495" s="242"/>
    </row>
    <row r="496" spans="13:15" x14ac:dyDescent="0.25">
      <c r="M496" s="242"/>
      <c r="N496" s="242"/>
      <c r="O496" s="242"/>
    </row>
    <row r="497" spans="13:15" x14ac:dyDescent="0.25">
      <c r="M497" s="242"/>
      <c r="N497" s="242"/>
      <c r="O497" s="242"/>
    </row>
    <row r="498" spans="13:15" x14ac:dyDescent="0.25">
      <c r="M498" s="242"/>
      <c r="N498" s="242"/>
      <c r="O498" s="242"/>
    </row>
    <row r="499" spans="13:15" x14ac:dyDescent="0.25">
      <c r="M499" s="242"/>
      <c r="N499" s="242"/>
      <c r="O499" s="242"/>
    </row>
    <row r="500" spans="13:15" x14ac:dyDescent="0.25">
      <c r="M500" s="242"/>
      <c r="N500" s="242"/>
      <c r="O500" s="242"/>
    </row>
    <row r="501" spans="13:15" x14ac:dyDescent="0.25">
      <c r="M501" s="242"/>
      <c r="N501" s="242"/>
      <c r="O501" s="242"/>
    </row>
    <row r="502" spans="13:15" x14ac:dyDescent="0.25">
      <c r="M502" s="242"/>
      <c r="N502" s="242"/>
      <c r="O502" s="242"/>
    </row>
    <row r="503" spans="13:15" x14ac:dyDescent="0.25">
      <c r="M503" s="242"/>
      <c r="N503" s="242"/>
      <c r="O503" s="242"/>
    </row>
    <row r="504" spans="13:15" x14ac:dyDescent="0.25">
      <c r="M504" s="242"/>
      <c r="N504" s="242"/>
      <c r="O504" s="242"/>
    </row>
    <row r="505" spans="13:15" x14ac:dyDescent="0.25">
      <c r="M505" s="242"/>
      <c r="N505" s="242"/>
      <c r="O505" s="242"/>
    </row>
    <row r="506" spans="13:15" x14ac:dyDescent="0.25">
      <c r="M506" s="242"/>
      <c r="N506" s="242"/>
      <c r="O506" s="242"/>
    </row>
    <row r="507" spans="13:15" x14ac:dyDescent="0.25">
      <c r="M507" s="242"/>
      <c r="N507" s="242"/>
      <c r="O507" s="242"/>
    </row>
    <row r="508" spans="13:15" x14ac:dyDescent="0.25">
      <c r="M508" s="242"/>
      <c r="N508" s="242"/>
      <c r="O508" s="242"/>
    </row>
    <row r="509" spans="13:15" x14ac:dyDescent="0.25">
      <c r="M509" s="242"/>
      <c r="N509" s="242"/>
      <c r="O509" s="242"/>
    </row>
    <row r="510" spans="13:15" x14ac:dyDescent="0.25">
      <c r="M510" s="242"/>
      <c r="N510" s="242"/>
      <c r="O510" s="242"/>
    </row>
    <row r="511" spans="13:15" x14ac:dyDescent="0.25">
      <c r="M511" s="242"/>
      <c r="N511" s="242"/>
      <c r="O511" s="242"/>
    </row>
    <row r="512" spans="13:15" x14ac:dyDescent="0.25">
      <c r="M512" s="242"/>
      <c r="N512" s="242"/>
      <c r="O512" s="242"/>
    </row>
    <row r="513" spans="13:15" x14ac:dyDescent="0.25">
      <c r="M513" s="242"/>
      <c r="N513" s="242"/>
      <c r="O513" s="242"/>
    </row>
    <row r="514" spans="13:15" x14ac:dyDescent="0.25">
      <c r="M514" s="242"/>
      <c r="N514" s="242"/>
      <c r="O514" s="242"/>
    </row>
    <row r="515" spans="13:15" x14ac:dyDescent="0.25">
      <c r="M515" s="242"/>
      <c r="N515" s="242"/>
      <c r="O515" s="242"/>
    </row>
    <row r="516" spans="13:15" x14ac:dyDescent="0.25">
      <c r="M516" s="242"/>
      <c r="N516" s="242"/>
      <c r="O516" s="242"/>
    </row>
    <row r="517" spans="13:15" x14ac:dyDescent="0.25">
      <c r="M517" s="242"/>
      <c r="N517" s="242"/>
      <c r="O517" s="242"/>
    </row>
    <row r="518" spans="13:15" x14ac:dyDescent="0.25">
      <c r="M518" s="242"/>
      <c r="N518" s="242"/>
      <c r="O518" s="242"/>
    </row>
    <row r="519" spans="13:15" x14ac:dyDescent="0.25">
      <c r="M519" s="242"/>
      <c r="N519" s="242"/>
      <c r="O519" s="242"/>
    </row>
    <row r="520" spans="13:15" x14ac:dyDescent="0.25">
      <c r="M520" s="242"/>
      <c r="N520" s="242"/>
      <c r="O520" s="242"/>
    </row>
    <row r="521" spans="13:15" x14ac:dyDescent="0.25">
      <c r="M521" s="242"/>
      <c r="N521" s="242"/>
      <c r="O521" s="242"/>
    </row>
    <row r="522" spans="13:15" x14ac:dyDescent="0.25">
      <c r="M522" s="242"/>
      <c r="N522" s="242"/>
      <c r="O522" s="242"/>
    </row>
    <row r="523" spans="13:15" x14ac:dyDescent="0.25">
      <c r="M523" s="242"/>
      <c r="N523" s="242"/>
      <c r="O523" s="242"/>
    </row>
    <row r="524" spans="13:15" x14ac:dyDescent="0.25">
      <c r="M524" s="242"/>
      <c r="N524" s="242"/>
      <c r="O524" s="242"/>
    </row>
    <row r="525" spans="13:15" x14ac:dyDescent="0.25">
      <c r="M525" s="242"/>
      <c r="N525" s="242"/>
      <c r="O525" s="242"/>
    </row>
    <row r="526" spans="13:15" x14ac:dyDescent="0.25">
      <c r="M526" s="242"/>
      <c r="N526" s="242"/>
      <c r="O526" s="242"/>
    </row>
    <row r="527" spans="13:15" x14ac:dyDescent="0.25">
      <c r="M527" s="242"/>
      <c r="N527" s="242"/>
      <c r="O527" s="242"/>
    </row>
    <row r="528" spans="13:15" x14ac:dyDescent="0.25">
      <c r="M528" s="242"/>
      <c r="N528" s="242"/>
      <c r="O528" s="242"/>
    </row>
    <row r="529" spans="13:15" x14ac:dyDescent="0.25">
      <c r="M529" s="242"/>
      <c r="N529" s="242"/>
      <c r="O529" s="242"/>
    </row>
    <row r="530" spans="13:15" x14ac:dyDescent="0.25">
      <c r="M530" s="242"/>
      <c r="N530" s="242"/>
      <c r="O530" s="242"/>
    </row>
    <row r="531" spans="13:15" x14ac:dyDescent="0.25">
      <c r="M531" s="242"/>
      <c r="N531" s="242"/>
      <c r="O531" s="242"/>
    </row>
    <row r="532" spans="13:15" x14ac:dyDescent="0.25">
      <c r="M532" s="242"/>
      <c r="N532" s="242"/>
      <c r="O532" s="242"/>
    </row>
    <row r="533" spans="13:15" x14ac:dyDescent="0.25">
      <c r="M533" s="242"/>
      <c r="N533" s="242"/>
      <c r="O533" s="242"/>
    </row>
    <row r="534" spans="13:15" x14ac:dyDescent="0.25">
      <c r="M534" s="242"/>
      <c r="N534" s="242"/>
      <c r="O534" s="242"/>
    </row>
    <row r="535" spans="13:15" x14ac:dyDescent="0.25">
      <c r="M535" s="242"/>
      <c r="N535" s="242"/>
      <c r="O535" s="242"/>
    </row>
    <row r="536" spans="13:15" x14ac:dyDescent="0.25">
      <c r="M536" s="242"/>
      <c r="N536" s="242"/>
      <c r="O536" s="242"/>
    </row>
    <row r="537" spans="13:15" x14ac:dyDescent="0.25">
      <c r="M537" s="242"/>
      <c r="N537" s="242"/>
      <c r="O537" s="242"/>
    </row>
    <row r="538" spans="13:15" x14ac:dyDescent="0.25">
      <c r="M538" s="242"/>
      <c r="N538" s="242"/>
      <c r="O538" s="242"/>
    </row>
    <row r="539" spans="13:15" x14ac:dyDescent="0.25">
      <c r="M539" s="242"/>
      <c r="N539" s="242"/>
      <c r="O539" s="242"/>
    </row>
    <row r="540" spans="13:15" x14ac:dyDescent="0.25">
      <c r="M540" s="242"/>
      <c r="N540" s="242"/>
      <c r="O540" s="242"/>
    </row>
    <row r="541" spans="13:15" x14ac:dyDescent="0.25">
      <c r="M541" s="242"/>
      <c r="N541" s="242"/>
      <c r="O541" s="242"/>
    </row>
    <row r="542" spans="13:15" x14ac:dyDescent="0.25">
      <c r="M542" s="242"/>
      <c r="N542" s="242"/>
      <c r="O542" s="242"/>
    </row>
    <row r="543" spans="13:15" x14ac:dyDescent="0.25">
      <c r="M543" s="242"/>
      <c r="N543" s="242"/>
      <c r="O543" s="242"/>
    </row>
    <row r="544" spans="13:15" x14ac:dyDescent="0.25">
      <c r="M544" s="242"/>
      <c r="N544" s="242"/>
      <c r="O544" s="242"/>
    </row>
    <row r="545" spans="13:15" x14ac:dyDescent="0.25">
      <c r="M545" s="242"/>
      <c r="N545" s="242"/>
      <c r="O545" s="242"/>
    </row>
    <row r="546" spans="13:15" x14ac:dyDescent="0.25">
      <c r="M546" s="242"/>
      <c r="N546" s="242"/>
      <c r="O546" s="242"/>
    </row>
    <row r="547" spans="13:15" x14ac:dyDescent="0.25">
      <c r="M547" s="242"/>
      <c r="N547" s="242"/>
      <c r="O547" s="242"/>
    </row>
    <row r="548" spans="13:15" x14ac:dyDescent="0.25">
      <c r="M548" s="242"/>
      <c r="N548" s="242"/>
      <c r="O548" s="242"/>
    </row>
    <row r="549" spans="13:15" x14ac:dyDescent="0.25">
      <c r="M549" s="242"/>
      <c r="N549" s="242"/>
      <c r="O549" s="242"/>
    </row>
    <row r="550" spans="13:15" x14ac:dyDescent="0.25">
      <c r="M550" s="242"/>
      <c r="N550" s="242"/>
      <c r="O550" s="242"/>
    </row>
    <row r="551" spans="13:15" x14ac:dyDescent="0.25">
      <c r="M551" s="242"/>
      <c r="N551" s="242"/>
      <c r="O551" s="242"/>
    </row>
    <row r="552" spans="13:15" x14ac:dyDescent="0.25">
      <c r="M552" s="242"/>
      <c r="N552" s="242"/>
      <c r="O552" s="242"/>
    </row>
    <row r="553" spans="13:15" x14ac:dyDescent="0.25">
      <c r="M553" s="242"/>
      <c r="N553" s="242"/>
      <c r="O553" s="242"/>
    </row>
    <row r="554" spans="13:15" x14ac:dyDescent="0.25">
      <c r="M554" s="242"/>
      <c r="N554" s="242"/>
      <c r="O554" s="242"/>
    </row>
    <row r="555" spans="13:15" x14ac:dyDescent="0.25">
      <c r="M555" s="242"/>
      <c r="N555" s="242"/>
      <c r="O555" s="242"/>
    </row>
    <row r="556" spans="13:15" x14ac:dyDescent="0.25">
      <c r="M556" s="242"/>
      <c r="N556" s="242"/>
      <c r="O556" s="242"/>
    </row>
    <row r="557" spans="13:15" x14ac:dyDescent="0.25">
      <c r="M557" s="242"/>
      <c r="N557" s="242"/>
      <c r="O557" s="242"/>
    </row>
    <row r="558" spans="13:15" x14ac:dyDescent="0.25">
      <c r="M558" s="242"/>
      <c r="N558" s="242"/>
      <c r="O558" s="242"/>
    </row>
    <row r="559" spans="13:15" x14ac:dyDescent="0.25">
      <c r="M559" s="242"/>
      <c r="N559" s="242"/>
      <c r="O559" s="242"/>
    </row>
    <row r="560" spans="13:15" x14ac:dyDescent="0.25">
      <c r="M560" s="242"/>
      <c r="N560" s="242"/>
      <c r="O560" s="242"/>
    </row>
    <row r="561" spans="13:15" x14ac:dyDescent="0.25">
      <c r="M561" s="242"/>
      <c r="N561" s="242"/>
      <c r="O561" s="242"/>
    </row>
    <row r="562" spans="13:15" x14ac:dyDescent="0.25">
      <c r="M562" s="242"/>
      <c r="N562" s="242"/>
      <c r="O562" s="242"/>
    </row>
    <row r="563" spans="13:15" x14ac:dyDescent="0.25">
      <c r="M563" s="242"/>
      <c r="N563" s="242"/>
      <c r="O563" s="242"/>
    </row>
    <row r="564" spans="13:15" x14ac:dyDescent="0.25">
      <c r="M564" s="242"/>
      <c r="N564" s="242"/>
      <c r="O564" s="242"/>
    </row>
    <row r="565" spans="13:15" x14ac:dyDescent="0.25">
      <c r="M565" s="242"/>
      <c r="N565" s="242"/>
      <c r="O565" s="242"/>
    </row>
    <row r="566" spans="13:15" x14ac:dyDescent="0.25">
      <c r="M566" s="242"/>
      <c r="N566" s="242"/>
      <c r="O566" s="242"/>
    </row>
    <row r="567" spans="13:15" x14ac:dyDescent="0.25">
      <c r="M567" s="242"/>
      <c r="N567" s="242"/>
      <c r="O567" s="242"/>
    </row>
    <row r="568" spans="13:15" x14ac:dyDescent="0.25">
      <c r="M568" s="242"/>
      <c r="N568" s="242"/>
      <c r="O568" s="242"/>
    </row>
    <row r="569" spans="13:15" x14ac:dyDescent="0.25">
      <c r="M569" s="242"/>
      <c r="N569" s="242"/>
      <c r="O569" s="242"/>
    </row>
    <row r="570" spans="13:15" x14ac:dyDescent="0.25">
      <c r="M570" s="242"/>
      <c r="N570" s="242"/>
      <c r="O570" s="242"/>
    </row>
    <row r="571" spans="13:15" x14ac:dyDescent="0.25">
      <c r="M571" s="242"/>
      <c r="N571" s="242"/>
      <c r="O571" s="242"/>
    </row>
    <row r="572" spans="13:15" x14ac:dyDescent="0.25">
      <c r="M572" s="242"/>
      <c r="N572" s="242"/>
      <c r="O572" s="242"/>
    </row>
    <row r="573" spans="13:15" x14ac:dyDescent="0.25">
      <c r="M573" s="242"/>
      <c r="N573" s="242"/>
      <c r="O573" s="242"/>
    </row>
    <row r="574" spans="13:15" x14ac:dyDescent="0.25">
      <c r="M574" s="242"/>
      <c r="N574" s="242"/>
      <c r="O574" s="242"/>
    </row>
    <row r="575" spans="13:15" x14ac:dyDescent="0.25">
      <c r="M575" s="242"/>
      <c r="N575" s="242"/>
      <c r="O575" s="242"/>
    </row>
    <row r="576" spans="13:15" x14ac:dyDescent="0.25">
      <c r="M576" s="242"/>
      <c r="N576" s="242"/>
      <c r="O576" s="242"/>
    </row>
    <row r="577" spans="13:15" x14ac:dyDescent="0.25">
      <c r="M577" s="242"/>
      <c r="N577" s="242"/>
      <c r="O577" s="242"/>
    </row>
    <row r="578" spans="13:15" x14ac:dyDescent="0.25">
      <c r="M578" s="242"/>
      <c r="N578" s="242"/>
      <c r="O578" s="242"/>
    </row>
    <row r="579" spans="13:15" x14ac:dyDescent="0.25">
      <c r="M579" s="242"/>
      <c r="N579" s="242"/>
      <c r="O579" s="242"/>
    </row>
    <row r="580" spans="13:15" x14ac:dyDescent="0.25">
      <c r="M580" s="242"/>
      <c r="N580" s="242"/>
      <c r="O580" s="242"/>
    </row>
    <row r="581" spans="13:15" x14ac:dyDescent="0.25">
      <c r="M581" s="242"/>
      <c r="N581" s="242"/>
      <c r="O581" s="242"/>
    </row>
    <row r="582" spans="13:15" x14ac:dyDescent="0.25">
      <c r="M582" s="242"/>
      <c r="N582" s="242"/>
      <c r="O582" s="242"/>
    </row>
    <row r="583" spans="13:15" x14ac:dyDescent="0.25">
      <c r="M583" s="242"/>
      <c r="N583" s="242"/>
      <c r="O583" s="242"/>
    </row>
    <row r="584" spans="13:15" x14ac:dyDescent="0.25">
      <c r="M584" s="242"/>
      <c r="N584" s="242"/>
      <c r="O584" s="242"/>
    </row>
    <row r="585" spans="13:15" x14ac:dyDescent="0.25">
      <c r="M585" s="242"/>
      <c r="N585" s="242"/>
      <c r="O585" s="242"/>
    </row>
    <row r="586" spans="13:15" x14ac:dyDescent="0.25">
      <c r="M586" s="242"/>
      <c r="N586" s="242"/>
      <c r="O586" s="242"/>
    </row>
    <row r="587" spans="13:15" x14ac:dyDescent="0.25">
      <c r="M587" s="242"/>
      <c r="N587" s="242"/>
      <c r="O587" s="242"/>
    </row>
    <row r="588" spans="13:15" x14ac:dyDescent="0.25">
      <c r="M588" s="242"/>
      <c r="N588" s="242"/>
      <c r="O588" s="242"/>
    </row>
    <row r="589" spans="13:15" x14ac:dyDescent="0.25">
      <c r="M589" s="242"/>
      <c r="N589" s="242"/>
      <c r="O589" s="242"/>
    </row>
    <row r="590" spans="13:15" x14ac:dyDescent="0.25">
      <c r="M590" s="242"/>
      <c r="N590" s="242"/>
      <c r="O590" s="242"/>
    </row>
    <row r="591" spans="13:15" x14ac:dyDescent="0.25">
      <c r="M591" s="242"/>
      <c r="N591" s="242"/>
      <c r="O591" s="242"/>
    </row>
    <row r="592" spans="13:15" x14ac:dyDescent="0.25">
      <c r="M592" s="242"/>
      <c r="N592" s="242"/>
      <c r="O592" s="242"/>
    </row>
    <row r="593" spans="13:15" x14ac:dyDescent="0.25">
      <c r="M593" s="242"/>
      <c r="N593" s="242"/>
      <c r="O593" s="242"/>
    </row>
    <row r="594" spans="13:15" x14ac:dyDescent="0.25">
      <c r="M594" s="242"/>
      <c r="N594" s="242"/>
      <c r="O594" s="242"/>
    </row>
    <row r="595" spans="13:15" x14ac:dyDescent="0.25">
      <c r="M595" s="242"/>
      <c r="N595" s="242"/>
      <c r="O595" s="242"/>
    </row>
    <row r="596" spans="13:15" x14ac:dyDescent="0.25">
      <c r="M596" s="242"/>
      <c r="N596" s="242"/>
      <c r="O596" s="242"/>
    </row>
    <row r="597" spans="13:15" x14ac:dyDescent="0.25">
      <c r="M597" s="242"/>
      <c r="N597" s="242"/>
      <c r="O597" s="242"/>
    </row>
    <row r="598" spans="13:15" x14ac:dyDescent="0.25">
      <c r="M598" s="242"/>
      <c r="N598" s="242"/>
      <c r="O598" s="242"/>
    </row>
    <row r="599" spans="13:15" x14ac:dyDescent="0.25">
      <c r="M599" s="242"/>
      <c r="N599" s="242"/>
      <c r="O599" s="242"/>
    </row>
    <row r="600" spans="13:15" x14ac:dyDescent="0.25">
      <c r="M600" s="242"/>
      <c r="N600" s="242"/>
      <c r="O600" s="242"/>
    </row>
    <row r="601" spans="13:15" x14ac:dyDescent="0.25">
      <c r="M601" s="242"/>
      <c r="N601" s="242"/>
      <c r="O601" s="242"/>
    </row>
    <row r="602" spans="13:15" x14ac:dyDescent="0.25">
      <c r="M602" s="242"/>
      <c r="N602" s="242"/>
      <c r="O602" s="242"/>
    </row>
    <row r="603" spans="13:15" x14ac:dyDescent="0.25">
      <c r="M603" s="242"/>
      <c r="N603" s="242"/>
      <c r="O603" s="242"/>
    </row>
    <row r="604" spans="13:15" x14ac:dyDescent="0.25">
      <c r="M604" s="242"/>
      <c r="N604" s="242"/>
      <c r="O604" s="242"/>
    </row>
    <row r="605" spans="13:15" x14ac:dyDescent="0.25">
      <c r="M605" s="242"/>
      <c r="N605" s="242"/>
      <c r="O605" s="242"/>
    </row>
    <row r="606" spans="13:15" x14ac:dyDescent="0.25">
      <c r="M606" s="242"/>
      <c r="N606" s="242"/>
      <c r="O606" s="242"/>
    </row>
    <row r="607" spans="13:15" x14ac:dyDescent="0.25">
      <c r="M607" s="242"/>
      <c r="N607" s="242"/>
      <c r="O607" s="242"/>
    </row>
    <row r="608" spans="13:15" x14ac:dyDescent="0.25">
      <c r="M608" s="242"/>
      <c r="N608" s="242"/>
      <c r="O608" s="242"/>
    </row>
    <row r="609" spans="13:15" x14ac:dyDescent="0.25">
      <c r="M609" s="242"/>
      <c r="N609" s="242"/>
      <c r="O609" s="242"/>
    </row>
    <row r="610" spans="13:15" x14ac:dyDescent="0.25">
      <c r="M610" s="242"/>
      <c r="N610" s="242"/>
      <c r="O610" s="242"/>
    </row>
    <row r="611" spans="13:15" x14ac:dyDescent="0.25">
      <c r="M611" s="242"/>
      <c r="N611" s="242"/>
      <c r="O611" s="242"/>
    </row>
    <row r="612" spans="13:15" x14ac:dyDescent="0.25">
      <c r="M612" s="242"/>
      <c r="N612" s="242"/>
      <c r="O612" s="242"/>
    </row>
    <row r="613" spans="13:15" x14ac:dyDescent="0.25">
      <c r="M613" s="242"/>
      <c r="N613" s="242"/>
      <c r="O613" s="242"/>
    </row>
    <row r="614" spans="13:15" x14ac:dyDescent="0.25">
      <c r="M614" s="242"/>
      <c r="N614" s="242"/>
      <c r="O614" s="242"/>
    </row>
    <row r="615" spans="13:15" x14ac:dyDescent="0.25">
      <c r="M615" s="242"/>
      <c r="N615" s="242"/>
      <c r="O615" s="242"/>
    </row>
    <row r="616" spans="13:15" x14ac:dyDescent="0.25">
      <c r="M616" s="242"/>
      <c r="N616" s="242"/>
      <c r="O616" s="242"/>
    </row>
    <row r="617" spans="13:15" x14ac:dyDescent="0.25">
      <c r="M617" s="242"/>
      <c r="N617" s="242"/>
      <c r="O617" s="242"/>
    </row>
    <row r="618" spans="13:15" x14ac:dyDescent="0.25">
      <c r="M618" s="242"/>
      <c r="N618" s="242"/>
      <c r="O618" s="242"/>
    </row>
    <row r="619" spans="13:15" x14ac:dyDescent="0.25">
      <c r="M619" s="242"/>
      <c r="N619" s="242"/>
      <c r="O619" s="242"/>
    </row>
    <row r="620" spans="13:15" x14ac:dyDescent="0.25">
      <c r="M620" s="242"/>
      <c r="N620" s="242"/>
      <c r="O620" s="242"/>
    </row>
    <row r="621" spans="13:15" x14ac:dyDescent="0.25">
      <c r="M621" s="242"/>
      <c r="N621" s="242"/>
      <c r="O621" s="242"/>
    </row>
    <row r="622" spans="13:15" x14ac:dyDescent="0.25">
      <c r="M622" s="242"/>
      <c r="N622" s="242"/>
      <c r="O622" s="242"/>
    </row>
    <row r="623" spans="13:15" x14ac:dyDescent="0.25">
      <c r="M623" s="242"/>
      <c r="N623" s="242"/>
      <c r="O623" s="242"/>
    </row>
    <row r="624" spans="13:15" x14ac:dyDescent="0.25">
      <c r="M624" s="242"/>
      <c r="N624" s="242"/>
      <c r="O624" s="242"/>
    </row>
    <row r="625" spans="13:15" x14ac:dyDescent="0.25">
      <c r="M625" s="242"/>
      <c r="N625" s="242"/>
      <c r="O625" s="242"/>
    </row>
    <row r="626" spans="13:15" x14ac:dyDescent="0.25">
      <c r="M626" s="242"/>
      <c r="N626" s="242"/>
      <c r="O626" s="242"/>
    </row>
    <row r="627" spans="13:15" x14ac:dyDescent="0.25">
      <c r="M627" s="242"/>
      <c r="N627" s="242"/>
      <c r="O627" s="242"/>
    </row>
    <row r="628" spans="13:15" x14ac:dyDescent="0.25">
      <c r="M628" s="242"/>
      <c r="N628" s="242"/>
      <c r="O628" s="242"/>
    </row>
    <row r="629" spans="13:15" x14ac:dyDescent="0.25">
      <c r="M629" s="242"/>
      <c r="N629" s="242"/>
      <c r="O629" s="242"/>
    </row>
    <row r="630" spans="13:15" x14ac:dyDescent="0.25">
      <c r="M630" s="242"/>
      <c r="N630" s="242"/>
      <c r="O630" s="242"/>
    </row>
    <row r="631" spans="13:15" x14ac:dyDescent="0.25">
      <c r="M631" s="242"/>
      <c r="N631" s="242"/>
      <c r="O631" s="242"/>
    </row>
    <row r="632" spans="13:15" x14ac:dyDescent="0.25">
      <c r="M632" s="242"/>
      <c r="N632" s="242"/>
      <c r="O632" s="242"/>
    </row>
    <row r="633" spans="13:15" x14ac:dyDescent="0.25">
      <c r="M633" s="242"/>
      <c r="N633" s="242"/>
      <c r="O633" s="242"/>
    </row>
    <row r="634" spans="13:15" x14ac:dyDescent="0.25">
      <c r="M634" s="242"/>
      <c r="N634" s="242"/>
      <c r="O634" s="242"/>
    </row>
    <row r="635" spans="13:15" x14ac:dyDescent="0.25">
      <c r="M635" s="242"/>
      <c r="N635" s="242"/>
      <c r="O635" s="242"/>
    </row>
    <row r="636" spans="13:15" x14ac:dyDescent="0.25">
      <c r="M636" s="242"/>
      <c r="N636" s="242"/>
      <c r="O636" s="242"/>
    </row>
    <row r="637" spans="13:15" x14ac:dyDescent="0.25">
      <c r="M637" s="242"/>
      <c r="N637" s="242"/>
      <c r="O637" s="242"/>
    </row>
    <row r="638" spans="13:15" x14ac:dyDescent="0.25">
      <c r="M638" s="242"/>
      <c r="N638" s="242"/>
      <c r="O638" s="242"/>
    </row>
    <row r="639" spans="13:15" x14ac:dyDescent="0.25">
      <c r="M639" s="242"/>
      <c r="N639" s="242"/>
      <c r="O639" s="242"/>
    </row>
    <row r="640" spans="13:15" x14ac:dyDescent="0.25">
      <c r="M640" s="242"/>
      <c r="N640" s="242"/>
      <c r="O640" s="242"/>
    </row>
    <row r="641" spans="13:15" x14ac:dyDescent="0.25">
      <c r="M641" s="242"/>
      <c r="N641" s="242"/>
      <c r="O641" s="242"/>
    </row>
    <row r="642" spans="13:15" x14ac:dyDescent="0.25">
      <c r="M642" s="242"/>
      <c r="N642" s="242"/>
      <c r="O642" s="242"/>
    </row>
    <row r="643" spans="13:15" x14ac:dyDescent="0.25">
      <c r="M643" s="242"/>
      <c r="N643" s="242"/>
      <c r="O643" s="242"/>
    </row>
    <row r="644" spans="13:15" x14ac:dyDescent="0.25">
      <c r="M644" s="242"/>
      <c r="N644" s="242"/>
      <c r="O644" s="242"/>
    </row>
    <row r="645" spans="13:15" x14ac:dyDescent="0.25">
      <c r="M645" s="242"/>
      <c r="N645" s="242"/>
      <c r="O645" s="242"/>
    </row>
    <row r="646" spans="13:15" x14ac:dyDescent="0.25">
      <c r="M646" s="242"/>
      <c r="N646" s="242"/>
      <c r="O646" s="242"/>
    </row>
    <row r="647" spans="13:15" x14ac:dyDescent="0.25">
      <c r="M647" s="242"/>
      <c r="N647" s="242"/>
      <c r="O647" s="242"/>
    </row>
    <row r="648" spans="13:15" x14ac:dyDescent="0.25">
      <c r="M648" s="242"/>
      <c r="N648" s="242"/>
      <c r="O648" s="242"/>
    </row>
    <row r="649" spans="13:15" x14ac:dyDescent="0.25">
      <c r="M649" s="242"/>
      <c r="N649" s="242"/>
      <c r="O649" s="242"/>
    </row>
    <row r="650" spans="13:15" x14ac:dyDescent="0.25">
      <c r="M650" s="242"/>
      <c r="N650" s="242"/>
      <c r="O650" s="242"/>
    </row>
    <row r="651" spans="13:15" x14ac:dyDescent="0.25">
      <c r="M651" s="242"/>
      <c r="N651" s="242"/>
      <c r="O651" s="242"/>
    </row>
    <row r="652" spans="13:15" x14ac:dyDescent="0.25">
      <c r="M652" s="242"/>
      <c r="N652" s="242"/>
      <c r="O652" s="242"/>
    </row>
    <row r="653" spans="13:15" x14ac:dyDescent="0.25">
      <c r="M653" s="242"/>
      <c r="N653" s="242"/>
      <c r="O653" s="242"/>
    </row>
    <row r="654" spans="13:15" x14ac:dyDescent="0.25">
      <c r="M654" s="242"/>
      <c r="N654" s="242"/>
      <c r="O654" s="242"/>
    </row>
    <row r="655" spans="13:15" x14ac:dyDescent="0.25">
      <c r="M655" s="242"/>
      <c r="N655" s="242"/>
      <c r="O655" s="242"/>
    </row>
    <row r="656" spans="13:15" x14ac:dyDescent="0.25">
      <c r="M656" s="242"/>
      <c r="N656" s="242"/>
      <c r="O656" s="242"/>
    </row>
    <row r="657" spans="13:15" x14ac:dyDescent="0.25">
      <c r="M657" s="242"/>
      <c r="N657" s="242"/>
      <c r="O657" s="242"/>
    </row>
  </sheetData>
  <sheetProtection algorithmName="SHA-512" hashValue="XxVPR3wpS5JsPEMOnawQ4qWjBhl6hfZvZPB5D8/jPkpDoR6v5inmQKDx2IIdllRwmHQhdFYqKsVOdB+3qP/NQA==" saltValue="jCRKSTr028JpuRdxiKXPuw==" spinCount="100000" sheet="1" formatCells="0" formatColumns="0" formatRows="0"/>
  <mergeCells count="26">
    <mergeCell ref="A8:B8"/>
    <mergeCell ref="A79:L79"/>
    <mergeCell ref="A5:B5"/>
    <mergeCell ref="C5:J5"/>
    <mergeCell ref="A6:B6"/>
    <mergeCell ref="C6:J6"/>
    <mergeCell ref="A7:B7"/>
    <mergeCell ref="B11:J11"/>
    <mergeCell ref="A66:B66"/>
    <mergeCell ref="C66:F66"/>
    <mergeCell ref="G66:J66"/>
    <mergeCell ref="A67:B69"/>
    <mergeCell ref="C67:F69"/>
    <mergeCell ref="G67:J69"/>
    <mergeCell ref="A70:B70"/>
    <mergeCell ref="C70:F70"/>
    <mergeCell ref="G70:J70"/>
    <mergeCell ref="A75:B77"/>
    <mergeCell ref="C75:F77"/>
    <mergeCell ref="G75:J77"/>
    <mergeCell ref="A71:B73"/>
    <mergeCell ref="C71:F73"/>
    <mergeCell ref="G71:J73"/>
    <mergeCell ref="A74:B74"/>
    <mergeCell ref="C74:F74"/>
    <mergeCell ref="G74:J74"/>
  </mergeCells>
  <pageMargins left="0.70866141732283472" right="0.70866141732283472" top="0.74803149606299213" bottom="0.74803149606299213" header="0.31496062992125984" footer="0.31496062992125984"/>
  <pageSetup paperSize="9" scale="38" orientation="portrait" horizont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Fordeling!$A$1:$A$3</xm:f>
          </x14:formula1>
          <xm:sqref>L64 M13:M63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7"/>
  <sheetViews>
    <sheetView tabSelected="1" zoomScale="95" zoomScaleNormal="95" workbookViewId="0">
      <pane ySplit="12" topLeftCell="A57" activePane="bottomLeft" state="frozen"/>
      <selection activeCell="L7" sqref="L7"/>
      <selection pane="bottomLeft" activeCell="P2" sqref="P2"/>
    </sheetView>
  </sheetViews>
  <sheetFormatPr defaultColWidth="9.42578125" defaultRowHeight="15" x14ac:dyDescent="0.25"/>
  <cols>
    <col min="1" max="1" width="11.140625" style="248" customWidth="1"/>
    <col min="2" max="7" width="11.7109375" style="248" customWidth="1"/>
    <col min="8" max="8" width="14.5703125" style="248" customWidth="1"/>
    <col min="9" max="9" width="12" style="248" customWidth="1"/>
    <col min="10" max="10" width="11.7109375" style="248" customWidth="1"/>
    <col min="11" max="11" width="15.7109375" style="249" customWidth="1"/>
    <col min="12" max="12" width="15.7109375" style="250" customWidth="1"/>
    <col min="13" max="14" width="15.7109375" style="247" customWidth="1"/>
    <col min="15" max="15" width="15.42578125" style="241" customWidth="1"/>
    <col min="16" max="264" width="29.42578125" style="242" customWidth="1"/>
    <col min="265" max="16384" width="9.42578125" style="242"/>
  </cols>
  <sheetData>
    <row r="1" spans="1:18" s="212" customFormat="1" ht="33.6" customHeight="1" x14ac:dyDescent="0.25">
      <c r="A1" s="210" t="s">
        <v>0</v>
      </c>
      <c r="B1" s="211"/>
      <c r="C1" s="211"/>
      <c r="D1" s="211"/>
      <c r="E1" s="211"/>
      <c r="F1" s="211"/>
      <c r="G1" s="211"/>
      <c r="H1" s="211"/>
      <c r="I1" s="211"/>
      <c r="J1" s="211"/>
      <c r="K1" s="211"/>
      <c r="L1" s="211"/>
      <c r="M1" s="211"/>
      <c r="N1" s="211"/>
      <c r="O1" s="211"/>
      <c r="P1" s="211"/>
      <c r="Q1" s="211"/>
    </row>
    <row r="2" spans="1:18" s="214" customFormat="1" x14ac:dyDescent="0.25">
      <c r="A2" s="49" t="s">
        <v>62</v>
      </c>
      <c r="B2" s="213"/>
      <c r="C2" s="213"/>
      <c r="D2" s="213"/>
      <c r="E2" s="213"/>
      <c r="F2" s="213"/>
      <c r="G2" s="213"/>
      <c r="H2" s="213"/>
      <c r="I2" s="213"/>
      <c r="J2" s="213"/>
      <c r="K2" s="213"/>
      <c r="L2" s="213"/>
      <c r="M2" s="213"/>
      <c r="N2" s="213"/>
      <c r="O2" s="213"/>
      <c r="P2" s="213"/>
      <c r="Q2" s="213"/>
    </row>
    <row r="3" spans="1:18" s="214" customFormat="1" x14ac:dyDescent="0.25">
      <c r="A3" s="213"/>
      <c r="B3" s="49"/>
      <c r="C3" s="49"/>
      <c r="D3" s="49"/>
      <c r="E3" s="49"/>
      <c r="F3" s="49"/>
      <c r="G3" s="49"/>
      <c r="H3" s="49"/>
      <c r="I3" s="49"/>
      <c r="J3" s="49"/>
      <c r="K3" s="213"/>
      <c r="L3" s="213"/>
      <c r="M3" s="213"/>
      <c r="N3" s="213"/>
      <c r="O3" s="213"/>
      <c r="P3" s="213"/>
      <c r="Q3" s="213"/>
    </row>
    <row r="4" spans="1:18" s="214" customFormat="1" thickBot="1" x14ac:dyDescent="0.25">
      <c r="A4" s="213"/>
      <c r="B4" s="213"/>
      <c r="C4" s="213"/>
      <c r="D4" s="213"/>
      <c r="E4" s="213"/>
      <c r="F4" s="213"/>
      <c r="G4" s="213"/>
      <c r="H4" s="213"/>
      <c r="I4" s="213"/>
      <c r="J4" s="213"/>
      <c r="K4" s="213"/>
      <c r="L4" s="213"/>
      <c r="M4" s="213"/>
      <c r="N4" s="213"/>
      <c r="O4" s="213"/>
      <c r="P4" s="213"/>
      <c r="Q4" s="213"/>
    </row>
    <row r="5" spans="1:18" s="214" customFormat="1" ht="15.75" thickBot="1" x14ac:dyDescent="0.3">
      <c r="A5" s="335" t="s">
        <v>63</v>
      </c>
      <c r="B5" s="315"/>
      <c r="C5" s="336" t="str">
        <f>'Total År'!D6</f>
        <v>Skriv LAG/FLAG navn her</v>
      </c>
      <c r="D5" s="315"/>
      <c r="E5" s="315"/>
      <c r="F5" s="315"/>
      <c r="G5" s="315"/>
      <c r="H5" s="315"/>
      <c r="I5" s="315"/>
      <c r="J5" s="315"/>
      <c r="K5" s="213"/>
      <c r="L5" s="215"/>
      <c r="M5" s="216" t="s">
        <v>5</v>
      </c>
      <c r="N5" s="217" t="s">
        <v>6</v>
      </c>
      <c r="O5" s="213"/>
      <c r="P5" s="213"/>
      <c r="Q5" s="213"/>
    </row>
    <row r="6" spans="1:18" s="214" customFormat="1" x14ac:dyDescent="0.25">
      <c r="A6" s="335" t="s">
        <v>8</v>
      </c>
      <c r="B6" s="315"/>
      <c r="C6" s="336" t="str">
        <f>'Total År'!D8</f>
        <v>Skriv Koordinator navn her</v>
      </c>
      <c r="D6" s="315"/>
      <c r="E6" s="315"/>
      <c r="F6" s="315"/>
      <c r="G6" s="315"/>
      <c r="H6" s="315"/>
      <c r="I6" s="315"/>
      <c r="J6" s="315"/>
      <c r="K6" s="213"/>
      <c r="L6" s="218" t="s">
        <v>64</v>
      </c>
      <c r="M6" s="148">
        <f>'Total År'!L7</f>
        <v>0</v>
      </c>
      <c r="N6" s="149">
        <f>+'Total År'!M7</f>
        <v>0</v>
      </c>
      <c r="O6" s="213"/>
      <c r="P6" s="213"/>
      <c r="Q6" s="213"/>
    </row>
    <row r="7" spans="1:18" s="214" customFormat="1" ht="15" customHeight="1" thickBot="1" x14ac:dyDescent="0.3">
      <c r="A7" s="335" t="s">
        <v>12</v>
      </c>
      <c r="B7" s="315"/>
      <c r="C7" s="49" t="s">
        <v>39</v>
      </c>
      <c r="D7" s="150">
        <f>'Total År'!C17</f>
        <v>2022</v>
      </c>
      <c r="E7" s="213"/>
      <c r="F7" s="213"/>
      <c r="G7" s="213"/>
      <c r="H7" s="213"/>
      <c r="I7" s="213"/>
      <c r="J7" s="213"/>
      <c r="K7" s="213"/>
      <c r="L7" s="219" t="s">
        <v>65</v>
      </c>
      <c r="M7" s="151">
        <f>'Total År'!L8</f>
        <v>0</v>
      </c>
      <c r="N7" s="152">
        <f>+'Total År'!M8</f>
        <v>0</v>
      </c>
      <c r="O7" s="213"/>
      <c r="P7" s="213"/>
      <c r="Q7" s="213"/>
    </row>
    <row r="8" spans="1:18" s="214" customFormat="1" thickBot="1" x14ac:dyDescent="0.25">
      <c r="A8" s="331" t="s">
        <v>66</v>
      </c>
      <c r="B8" s="332"/>
      <c r="C8" s="275">
        <f>'05'!C8-'05'!J63</f>
        <v>0</v>
      </c>
      <c r="D8" s="213"/>
      <c r="E8" s="213"/>
      <c r="F8" s="213"/>
      <c r="G8" s="213"/>
      <c r="H8" s="213"/>
      <c r="I8" s="213"/>
      <c r="J8" s="213"/>
      <c r="K8" s="213"/>
      <c r="L8" s="220" t="s">
        <v>11</v>
      </c>
      <c r="M8" s="153">
        <f>SUM(M6:M7)</f>
        <v>0</v>
      </c>
      <c r="N8" s="154">
        <f>+'Total År'!M9</f>
        <v>0</v>
      </c>
      <c r="O8" s="213"/>
      <c r="P8" s="213"/>
      <c r="Q8" s="213"/>
    </row>
    <row r="9" spans="1:18" s="214" customFormat="1" ht="14.25" x14ac:dyDescent="0.2">
      <c r="A9" s="213"/>
      <c r="B9" s="213"/>
      <c r="C9" s="213"/>
      <c r="D9" s="213"/>
      <c r="E9" s="213"/>
      <c r="F9" s="213"/>
      <c r="G9" s="213"/>
      <c r="H9" s="213"/>
      <c r="I9" s="213"/>
      <c r="J9" s="213"/>
      <c r="K9" s="213"/>
      <c r="L9" s="213"/>
      <c r="M9" s="213"/>
      <c r="N9" s="213"/>
      <c r="O9" s="213"/>
      <c r="P9" s="213"/>
      <c r="Q9" s="213"/>
    </row>
    <row r="10" spans="1:18" s="214" customFormat="1" thickBot="1" x14ac:dyDescent="0.25">
      <c r="B10" s="213"/>
      <c r="C10" s="213"/>
      <c r="D10" s="213"/>
      <c r="E10" s="213"/>
      <c r="F10" s="213"/>
      <c r="G10" s="213"/>
      <c r="H10" s="213"/>
      <c r="I10" s="213"/>
      <c r="J10" s="213"/>
      <c r="K10" s="213"/>
      <c r="L10" s="213"/>
      <c r="M10" s="213"/>
      <c r="N10" s="213"/>
      <c r="O10" s="213"/>
      <c r="P10" s="213"/>
      <c r="Q10" s="213"/>
    </row>
    <row r="11" spans="1:18" s="214" customFormat="1" ht="16.5" thickBot="1" x14ac:dyDescent="0.3">
      <c r="A11" s="213"/>
      <c r="B11" s="337" t="s">
        <v>67</v>
      </c>
      <c r="C11" s="338"/>
      <c r="D11" s="338"/>
      <c r="E11" s="338"/>
      <c r="F11" s="338"/>
      <c r="G11" s="338"/>
      <c r="H11" s="338"/>
      <c r="I11" s="338"/>
      <c r="J11" s="339"/>
      <c r="K11" s="213"/>
      <c r="L11" s="213"/>
      <c r="M11" s="213"/>
      <c r="N11" s="213"/>
      <c r="O11" s="213"/>
      <c r="P11" s="213"/>
      <c r="Q11" s="213"/>
    </row>
    <row r="12" spans="1:18" s="228" customFormat="1" ht="48" thickBot="1" x14ac:dyDescent="0.3">
      <c r="A12" s="221" t="s">
        <v>68</v>
      </c>
      <c r="B12" s="9" t="str">
        <f>+Aktivitet!A2</f>
        <v>Vejl.</v>
      </c>
      <c r="C12" s="9" t="str">
        <f>+Aktivitet!A3</f>
        <v>Sag</v>
      </c>
      <c r="D12" s="9" t="str">
        <f>+Aktivitet!A4</f>
        <v>Kom.</v>
      </c>
      <c r="E12" s="9" t="str">
        <f>+Aktivitet!A5</f>
        <v>Adm.</v>
      </c>
      <c r="F12" s="9" t="str">
        <f>+Aktivitet!A6</f>
        <v>Møde</v>
      </c>
      <c r="G12" s="9" t="s">
        <v>27</v>
      </c>
      <c r="H12" s="48" t="s">
        <v>28</v>
      </c>
      <c r="I12" s="48" t="s">
        <v>29</v>
      </c>
      <c r="J12" s="48" t="s">
        <v>30</v>
      </c>
      <c r="K12" s="9" t="str">
        <f>+Aktivitet!A11</f>
        <v>Syg</v>
      </c>
      <c r="L12" s="222" t="s">
        <v>18</v>
      </c>
      <c r="M12" s="223" t="s">
        <v>69</v>
      </c>
      <c r="N12" s="224" t="s">
        <v>32</v>
      </c>
      <c r="O12" s="225" t="s">
        <v>33</v>
      </c>
      <c r="P12" s="226" t="s">
        <v>70</v>
      </c>
      <c r="Q12" s="227"/>
      <c r="R12" s="265"/>
    </row>
    <row r="13" spans="1:18" s="230" customFormat="1" ht="19.149999999999999" customHeight="1" x14ac:dyDescent="0.25">
      <c r="A13" s="23"/>
      <c r="B13" s="24"/>
      <c r="C13" s="24"/>
      <c r="D13" s="24"/>
      <c r="E13" s="24"/>
      <c r="F13" s="24"/>
      <c r="G13" s="24"/>
      <c r="H13" s="24"/>
      <c r="I13" s="24"/>
      <c r="J13" s="24"/>
      <c r="K13" s="24"/>
      <c r="L13" s="202">
        <f t="shared" ref="L13:L44" si="0">SUM(B13:K13)</f>
        <v>0</v>
      </c>
      <c r="M13" s="206"/>
      <c r="N13" s="25">
        <f t="shared" ref="N13:N62" si="1">IFERROR(IF(M13="FORDEL",L13*$N$6,IF(M13="lag",L13,0)),"Har du indtastet beløb ovenfor?")</f>
        <v>0</v>
      </c>
      <c r="O13" s="26">
        <f t="shared" ref="O13:O62" si="2">IFERROR(IF(M13="FORDEL",L13*$N$7,IF(M13="flag",L13,0)),"Har du indtastet beløb ovenfor?")</f>
        <v>0</v>
      </c>
      <c r="P13" s="144"/>
      <c r="Q13" s="229"/>
      <c r="R13" s="266"/>
    </row>
    <row r="14" spans="1:18" s="230" customFormat="1" ht="19.149999999999999" customHeight="1" x14ac:dyDescent="0.25">
      <c r="A14" s="27"/>
      <c r="B14" s="28"/>
      <c r="C14" s="28"/>
      <c r="D14" s="28"/>
      <c r="E14" s="28"/>
      <c r="F14" s="28"/>
      <c r="G14" s="28"/>
      <c r="H14" s="28"/>
      <c r="I14" s="28"/>
      <c r="J14" s="28"/>
      <c r="K14" s="28"/>
      <c r="L14" s="202">
        <f t="shared" si="0"/>
        <v>0</v>
      </c>
      <c r="M14" s="207"/>
      <c r="N14" s="29">
        <f t="shared" si="1"/>
        <v>0</v>
      </c>
      <c r="O14" s="30">
        <f t="shared" si="2"/>
        <v>0</v>
      </c>
      <c r="P14" s="144"/>
      <c r="Q14" s="229"/>
    </row>
    <row r="15" spans="1:18" s="230" customFormat="1" ht="19.149999999999999" customHeight="1" x14ac:dyDescent="0.25">
      <c r="A15" s="27"/>
      <c r="B15" s="28"/>
      <c r="C15" s="28"/>
      <c r="D15" s="28"/>
      <c r="E15" s="28"/>
      <c r="F15" s="28"/>
      <c r="G15" s="28"/>
      <c r="H15" s="28"/>
      <c r="I15" s="28"/>
      <c r="J15" s="28"/>
      <c r="K15" s="28"/>
      <c r="L15" s="202">
        <f t="shared" si="0"/>
        <v>0</v>
      </c>
      <c r="M15" s="207"/>
      <c r="N15" s="29">
        <f t="shared" si="1"/>
        <v>0</v>
      </c>
      <c r="O15" s="30">
        <f t="shared" si="2"/>
        <v>0</v>
      </c>
      <c r="P15" s="144"/>
      <c r="Q15" s="229"/>
    </row>
    <row r="16" spans="1:18" s="230" customFormat="1" ht="19.149999999999999" customHeight="1" x14ac:dyDescent="0.25">
      <c r="A16" s="27"/>
      <c r="B16" s="28"/>
      <c r="C16" s="28"/>
      <c r="D16" s="28"/>
      <c r="E16" s="28"/>
      <c r="F16" s="28"/>
      <c r="G16" s="28"/>
      <c r="H16" s="28"/>
      <c r="I16" s="28"/>
      <c r="J16" s="28"/>
      <c r="K16" s="28"/>
      <c r="L16" s="202">
        <f t="shared" si="0"/>
        <v>0</v>
      </c>
      <c r="M16" s="207"/>
      <c r="N16" s="29">
        <f t="shared" si="1"/>
        <v>0</v>
      </c>
      <c r="O16" s="30">
        <f t="shared" si="2"/>
        <v>0</v>
      </c>
      <c r="P16" s="144"/>
      <c r="Q16" s="229"/>
    </row>
    <row r="17" spans="1:17" s="230" customFormat="1" ht="19.149999999999999" customHeight="1" x14ac:dyDescent="0.25">
      <c r="A17" s="27"/>
      <c r="B17" s="28"/>
      <c r="C17" s="28"/>
      <c r="D17" s="28"/>
      <c r="E17" s="28"/>
      <c r="F17" s="28"/>
      <c r="G17" s="28"/>
      <c r="H17" s="28"/>
      <c r="I17" s="28"/>
      <c r="J17" s="28"/>
      <c r="K17" s="28"/>
      <c r="L17" s="202">
        <f t="shared" si="0"/>
        <v>0</v>
      </c>
      <c r="M17" s="207"/>
      <c r="N17" s="29">
        <f t="shared" si="1"/>
        <v>0</v>
      </c>
      <c r="O17" s="30">
        <f t="shared" si="2"/>
        <v>0</v>
      </c>
      <c r="P17" s="144"/>
      <c r="Q17" s="229"/>
    </row>
    <row r="18" spans="1:17" s="230" customFormat="1" ht="19.149999999999999" customHeight="1" x14ac:dyDescent="0.25">
      <c r="A18" s="27"/>
      <c r="B18" s="28"/>
      <c r="C18" s="28"/>
      <c r="D18" s="28"/>
      <c r="E18" s="28"/>
      <c r="F18" s="28"/>
      <c r="G18" s="28"/>
      <c r="H18" s="28"/>
      <c r="I18" s="28"/>
      <c r="J18" s="28"/>
      <c r="K18" s="28"/>
      <c r="L18" s="202">
        <f t="shared" si="0"/>
        <v>0</v>
      </c>
      <c r="M18" s="207"/>
      <c r="N18" s="29">
        <f t="shared" si="1"/>
        <v>0</v>
      </c>
      <c r="O18" s="30">
        <f t="shared" si="2"/>
        <v>0</v>
      </c>
      <c r="P18" s="144"/>
      <c r="Q18" s="229"/>
    </row>
    <row r="19" spans="1:17" s="230" customFormat="1" ht="19.149999999999999" customHeight="1" x14ac:dyDescent="0.25">
      <c r="A19" s="27"/>
      <c r="B19" s="28"/>
      <c r="C19" s="28"/>
      <c r="D19" s="28"/>
      <c r="E19" s="28"/>
      <c r="F19" s="28"/>
      <c r="G19" s="28"/>
      <c r="H19" s="28"/>
      <c r="I19" s="28"/>
      <c r="J19" s="28"/>
      <c r="K19" s="28"/>
      <c r="L19" s="202">
        <f t="shared" si="0"/>
        <v>0</v>
      </c>
      <c r="M19" s="207"/>
      <c r="N19" s="29">
        <f t="shared" si="1"/>
        <v>0</v>
      </c>
      <c r="O19" s="30">
        <f t="shared" si="2"/>
        <v>0</v>
      </c>
      <c r="P19" s="144"/>
      <c r="Q19" s="229"/>
    </row>
    <row r="20" spans="1:17" s="230" customFormat="1" ht="19.149999999999999" customHeight="1" x14ac:dyDescent="0.25">
      <c r="A20" s="27"/>
      <c r="B20" s="28"/>
      <c r="C20" s="28"/>
      <c r="D20" s="28"/>
      <c r="E20" s="28"/>
      <c r="F20" s="28"/>
      <c r="G20" s="28"/>
      <c r="H20" s="28"/>
      <c r="I20" s="28"/>
      <c r="J20" s="28"/>
      <c r="K20" s="28"/>
      <c r="L20" s="202">
        <f t="shared" si="0"/>
        <v>0</v>
      </c>
      <c r="M20" s="207"/>
      <c r="N20" s="29">
        <f t="shared" si="1"/>
        <v>0</v>
      </c>
      <c r="O20" s="30">
        <f t="shared" si="2"/>
        <v>0</v>
      </c>
      <c r="P20" s="144"/>
      <c r="Q20" s="229"/>
    </row>
    <row r="21" spans="1:17" s="230" customFormat="1" ht="19.149999999999999" customHeight="1" x14ac:dyDescent="0.25">
      <c r="A21" s="27"/>
      <c r="B21" s="28"/>
      <c r="C21" s="28"/>
      <c r="D21" s="251"/>
      <c r="E21" s="28"/>
      <c r="F21" s="28"/>
      <c r="G21" s="28"/>
      <c r="H21" s="28"/>
      <c r="I21" s="28"/>
      <c r="J21" s="28"/>
      <c r="K21" s="28"/>
      <c r="L21" s="202">
        <f t="shared" si="0"/>
        <v>0</v>
      </c>
      <c r="M21" s="207"/>
      <c r="N21" s="29">
        <f t="shared" si="1"/>
        <v>0</v>
      </c>
      <c r="O21" s="30">
        <f t="shared" si="2"/>
        <v>0</v>
      </c>
      <c r="P21" s="144"/>
      <c r="Q21" s="229"/>
    </row>
    <row r="22" spans="1:17" s="230" customFormat="1" ht="19.149999999999999" customHeight="1" x14ac:dyDescent="0.25">
      <c r="A22" s="27"/>
      <c r="B22" s="28"/>
      <c r="C22" s="28"/>
      <c r="D22" s="251"/>
      <c r="E22" s="28"/>
      <c r="F22" s="28"/>
      <c r="G22" s="28"/>
      <c r="H22" s="28"/>
      <c r="I22" s="28"/>
      <c r="J22" s="28"/>
      <c r="K22" s="28"/>
      <c r="L22" s="202">
        <f t="shared" si="0"/>
        <v>0</v>
      </c>
      <c r="M22" s="207"/>
      <c r="N22" s="29">
        <f t="shared" si="1"/>
        <v>0</v>
      </c>
      <c r="O22" s="30">
        <f t="shared" si="2"/>
        <v>0</v>
      </c>
      <c r="P22" s="144"/>
      <c r="Q22" s="229"/>
    </row>
    <row r="23" spans="1:17" s="230" customFormat="1" ht="19.149999999999999" customHeight="1" x14ac:dyDescent="0.25">
      <c r="A23" s="27"/>
      <c r="B23" s="28"/>
      <c r="C23" s="28"/>
      <c r="D23" s="251"/>
      <c r="E23" s="28"/>
      <c r="F23" s="28"/>
      <c r="G23" s="28"/>
      <c r="H23" s="28"/>
      <c r="I23" s="28"/>
      <c r="J23" s="28"/>
      <c r="K23" s="28"/>
      <c r="L23" s="202">
        <f t="shared" si="0"/>
        <v>0</v>
      </c>
      <c r="M23" s="207"/>
      <c r="N23" s="29">
        <f t="shared" si="1"/>
        <v>0</v>
      </c>
      <c r="O23" s="30">
        <f t="shared" si="2"/>
        <v>0</v>
      </c>
      <c r="P23" s="144"/>
      <c r="Q23" s="229"/>
    </row>
    <row r="24" spans="1:17" s="230" customFormat="1" ht="19.149999999999999" customHeight="1" x14ac:dyDescent="0.25">
      <c r="A24" s="27"/>
      <c r="B24" s="28"/>
      <c r="C24" s="28"/>
      <c r="D24" s="251"/>
      <c r="E24" s="28"/>
      <c r="F24" s="28"/>
      <c r="G24" s="28"/>
      <c r="H24" s="28"/>
      <c r="I24" s="28"/>
      <c r="J24" s="28"/>
      <c r="K24" s="28"/>
      <c r="L24" s="202">
        <f t="shared" si="0"/>
        <v>0</v>
      </c>
      <c r="M24" s="207"/>
      <c r="N24" s="29">
        <f t="shared" si="1"/>
        <v>0</v>
      </c>
      <c r="O24" s="30">
        <f t="shared" si="2"/>
        <v>0</v>
      </c>
      <c r="P24" s="144"/>
      <c r="Q24" s="229"/>
    </row>
    <row r="25" spans="1:17" s="230" customFormat="1" ht="19.149999999999999" customHeight="1" x14ac:dyDescent="0.25">
      <c r="A25" s="27"/>
      <c r="B25" s="28"/>
      <c r="C25" s="28"/>
      <c r="D25" s="251"/>
      <c r="E25" s="28"/>
      <c r="F25" s="28"/>
      <c r="G25" s="28"/>
      <c r="H25" s="28"/>
      <c r="I25" s="28"/>
      <c r="J25" s="28"/>
      <c r="K25" s="28"/>
      <c r="L25" s="202">
        <f t="shared" si="0"/>
        <v>0</v>
      </c>
      <c r="M25" s="207"/>
      <c r="N25" s="29">
        <f t="shared" si="1"/>
        <v>0</v>
      </c>
      <c r="O25" s="30">
        <f t="shared" si="2"/>
        <v>0</v>
      </c>
      <c r="P25" s="144"/>
      <c r="Q25" s="229"/>
    </row>
    <row r="26" spans="1:17" s="230" customFormat="1" ht="19.149999999999999" customHeight="1" x14ac:dyDescent="0.25">
      <c r="A26" s="27"/>
      <c r="B26" s="28"/>
      <c r="C26" s="28"/>
      <c r="D26" s="251"/>
      <c r="E26" s="28"/>
      <c r="F26" s="28"/>
      <c r="G26" s="28"/>
      <c r="H26" s="28"/>
      <c r="I26" s="28"/>
      <c r="J26" s="28"/>
      <c r="K26" s="28"/>
      <c r="L26" s="202">
        <f t="shared" si="0"/>
        <v>0</v>
      </c>
      <c r="M26" s="207"/>
      <c r="N26" s="29">
        <f t="shared" si="1"/>
        <v>0</v>
      </c>
      <c r="O26" s="30">
        <f t="shared" si="2"/>
        <v>0</v>
      </c>
      <c r="P26" s="144"/>
      <c r="Q26" s="229"/>
    </row>
    <row r="27" spans="1:17" s="230" customFormat="1" ht="19.149999999999999" customHeight="1" x14ac:dyDescent="0.25">
      <c r="A27" s="27"/>
      <c r="B27" s="28"/>
      <c r="C27" s="28"/>
      <c r="D27" s="251"/>
      <c r="E27" s="28"/>
      <c r="F27" s="28"/>
      <c r="G27" s="28"/>
      <c r="H27" s="28"/>
      <c r="I27" s="28"/>
      <c r="J27" s="28"/>
      <c r="K27" s="28"/>
      <c r="L27" s="202">
        <f t="shared" si="0"/>
        <v>0</v>
      </c>
      <c r="M27" s="207"/>
      <c r="N27" s="29">
        <f t="shared" si="1"/>
        <v>0</v>
      </c>
      <c r="O27" s="30">
        <f t="shared" si="2"/>
        <v>0</v>
      </c>
      <c r="P27" s="144"/>
      <c r="Q27" s="229"/>
    </row>
    <row r="28" spans="1:17" s="230" customFormat="1" ht="19.149999999999999" customHeight="1" x14ac:dyDescent="0.25">
      <c r="A28" s="27"/>
      <c r="B28" s="28"/>
      <c r="C28" s="28"/>
      <c r="D28" s="28"/>
      <c r="E28" s="28"/>
      <c r="F28" s="28"/>
      <c r="G28" s="28"/>
      <c r="H28" s="28"/>
      <c r="I28" s="28"/>
      <c r="J28" s="28"/>
      <c r="K28" s="28"/>
      <c r="L28" s="202">
        <f t="shared" si="0"/>
        <v>0</v>
      </c>
      <c r="M28" s="207"/>
      <c r="N28" s="29">
        <f t="shared" si="1"/>
        <v>0</v>
      </c>
      <c r="O28" s="30">
        <f t="shared" si="2"/>
        <v>0</v>
      </c>
      <c r="P28" s="144"/>
      <c r="Q28" s="229"/>
    </row>
    <row r="29" spans="1:17" s="230" customFormat="1" ht="19.149999999999999" customHeight="1" x14ac:dyDescent="0.25">
      <c r="A29" s="27"/>
      <c r="B29" s="28"/>
      <c r="C29" s="28"/>
      <c r="D29" s="28"/>
      <c r="E29" s="28"/>
      <c r="F29" s="28"/>
      <c r="G29" s="28"/>
      <c r="H29" s="28"/>
      <c r="I29" s="28"/>
      <c r="J29" s="28"/>
      <c r="K29" s="28"/>
      <c r="L29" s="202">
        <f t="shared" si="0"/>
        <v>0</v>
      </c>
      <c r="M29" s="207"/>
      <c r="N29" s="29">
        <f t="shared" si="1"/>
        <v>0</v>
      </c>
      <c r="O29" s="30">
        <f t="shared" si="2"/>
        <v>0</v>
      </c>
      <c r="P29" s="144"/>
      <c r="Q29" s="229"/>
    </row>
    <row r="30" spans="1:17" s="230" customFormat="1" ht="19.149999999999999" customHeight="1" x14ac:dyDescent="0.25">
      <c r="A30" s="27"/>
      <c r="B30" s="28"/>
      <c r="C30" s="28"/>
      <c r="D30" s="28"/>
      <c r="E30" s="28"/>
      <c r="F30" s="28"/>
      <c r="G30" s="28"/>
      <c r="H30" s="28"/>
      <c r="I30" s="28"/>
      <c r="J30" s="28"/>
      <c r="K30" s="28"/>
      <c r="L30" s="202">
        <f t="shared" si="0"/>
        <v>0</v>
      </c>
      <c r="M30" s="207"/>
      <c r="N30" s="29">
        <f t="shared" si="1"/>
        <v>0</v>
      </c>
      <c r="O30" s="30">
        <f t="shared" si="2"/>
        <v>0</v>
      </c>
      <c r="P30" s="144"/>
      <c r="Q30" s="229"/>
    </row>
    <row r="31" spans="1:17" s="230" customFormat="1" ht="19.149999999999999" customHeight="1" x14ac:dyDescent="0.25">
      <c r="A31" s="27"/>
      <c r="B31" s="28"/>
      <c r="C31" s="28"/>
      <c r="D31" s="28"/>
      <c r="E31" s="28"/>
      <c r="F31" s="28"/>
      <c r="G31" s="28"/>
      <c r="H31" s="28"/>
      <c r="I31" s="28"/>
      <c r="J31" s="28"/>
      <c r="K31" s="28"/>
      <c r="L31" s="202">
        <f t="shared" si="0"/>
        <v>0</v>
      </c>
      <c r="M31" s="207"/>
      <c r="N31" s="29">
        <f t="shared" si="1"/>
        <v>0</v>
      </c>
      <c r="O31" s="30">
        <f t="shared" si="2"/>
        <v>0</v>
      </c>
      <c r="P31" s="144"/>
      <c r="Q31" s="229"/>
    </row>
    <row r="32" spans="1:17" s="230" customFormat="1" ht="19.149999999999999" customHeight="1" x14ac:dyDescent="0.25">
      <c r="A32" s="27"/>
      <c r="B32" s="28"/>
      <c r="C32" s="28"/>
      <c r="D32" s="28"/>
      <c r="E32" s="28"/>
      <c r="F32" s="28"/>
      <c r="G32" s="28"/>
      <c r="H32" s="28"/>
      <c r="I32" s="28"/>
      <c r="J32" s="28"/>
      <c r="K32" s="28"/>
      <c r="L32" s="202">
        <f t="shared" si="0"/>
        <v>0</v>
      </c>
      <c r="M32" s="207"/>
      <c r="N32" s="29">
        <f t="shared" si="1"/>
        <v>0</v>
      </c>
      <c r="O32" s="30">
        <f t="shared" si="2"/>
        <v>0</v>
      </c>
      <c r="P32" s="144"/>
      <c r="Q32" s="229"/>
    </row>
    <row r="33" spans="1:17" s="230" customFormat="1" ht="19.149999999999999" customHeight="1" x14ac:dyDescent="0.25">
      <c r="A33" s="27"/>
      <c r="B33" s="28"/>
      <c r="C33" s="28"/>
      <c r="D33" s="28"/>
      <c r="E33" s="28"/>
      <c r="F33" s="28"/>
      <c r="G33" s="28"/>
      <c r="H33" s="28"/>
      <c r="I33" s="28"/>
      <c r="J33" s="28"/>
      <c r="K33" s="28"/>
      <c r="L33" s="202">
        <f t="shared" si="0"/>
        <v>0</v>
      </c>
      <c r="M33" s="207"/>
      <c r="N33" s="29">
        <f t="shared" si="1"/>
        <v>0</v>
      </c>
      <c r="O33" s="30">
        <f t="shared" si="2"/>
        <v>0</v>
      </c>
      <c r="P33" s="144"/>
      <c r="Q33" s="229"/>
    </row>
    <row r="34" spans="1:17" s="230" customFormat="1" ht="19.149999999999999" customHeight="1" x14ac:dyDescent="0.25">
      <c r="A34" s="27"/>
      <c r="B34" s="28"/>
      <c r="C34" s="28"/>
      <c r="D34" s="28"/>
      <c r="E34" s="28"/>
      <c r="F34" s="28"/>
      <c r="G34" s="28"/>
      <c r="H34" s="28"/>
      <c r="I34" s="28"/>
      <c r="J34" s="28"/>
      <c r="K34" s="28"/>
      <c r="L34" s="202">
        <f t="shared" si="0"/>
        <v>0</v>
      </c>
      <c r="M34" s="207"/>
      <c r="N34" s="29">
        <f t="shared" si="1"/>
        <v>0</v>
      </c>
      <c r="O34" s="30">
        <f t="shared" si="2"/>
        <v>0</v>
      </c>
      <c r="P34" s="144"/>
      <c r="Q34" s="229"/>
    </row>
    <row r="35" spans="1:17" s="230" customFormat="1" ht="19.149999999999999" customHeight="1" x14ac:dyDescent="0.25">
      <c r="A35" s="27"/>
      <c r="B35" s="28"/>
      <c r="C35" s="28"/>
      <c r="D35" s="28"/>
      <c r="E35" s="28"/>
      <c r="F35" s="28"/>
      <c r="G35" s="28"/>
      <c r="H35" s="28"/>
      <c r="I35" s="28"/>
      <c r="J35" s="28"/>
      <c r="K35" s="28"/>
      <c r="L35" s="202">
        <f t="shared" si="0"/>
        <v>0</v>
      </c>
      <c r="M35" s="207"/>
      <c r="N35" s="29">
        <f t="shared" si="1"/>
        <v>0</v>
      </c>
      <c r="O35" s="30">
        <f t="shared" si="2"/>
        <v>0</v>
      </c>
      <c r="P35" s="144"/>
      <c r="Q35" s="229"/>
    </row>
    <row r="36" spans="1:17" s="230" customFormat="1" ht="19.149999999999999" customHeight="1" x14ac:dyDescent="0.25">
      <c r="A36" s="27"/>
      <c r="B36" s="28"/>
      <c r="C36" s="28"/>
      <c r="D36" s="28"/>
      <c r="E36" s="28"/>
      <c r="F36" s="28"/>
      <c r="G36" s="28"/>
      <c r="H36" s="28"/>
      <c r="I36" s="28"/>
      <c r="J36" s="28"/>
      <c r="K36" s="28"/>
      <c r="L36" s="202">
        <f t="shared" si="0"/>
        <v>0</v>
      </c>
      <c r="M36" s="207"/>
      <c r="N36" s="29">
        <f t="shared" si="1"/>
        <v>0</v>
      </c>
      <c r="O36" s="30">
        <f t="shared" si="2"/>
        <v>0</v>
      </c>
      <c r="P36" s="144"/>
      <c r="Q36" s="229"/>
    </row>
    <row r="37" spans="1:17" s="230" customFormat="1" ht="19.149999999999999" customHeight="1" x14ac:dyDescent="0.25">
      <c r="A37" s="27"/>
      <c r="B37" s="28"/>
      <c r="C37" s="28"/>
      <c r="D37" s="28"/>
      <c r="E37" s="28"/>
      <c r="F37" s="28"/>
      <c r="G37" s="28"/>
      <c r="H37" s="28"/>
      <c r="I37" s="28"/>
      <c r="J37" s="28"/>
      <c r="K37" s="28"/>
      <c r="L37" s="202">
        <f t="shared" si="0"/>
        <v>0</v>
      </c>
      <c r="M37" s="207"/>
      <c r="N37" s="29">
        <f t="shared" si="1"/>
        <v>0</v>
      </c>
      <c r="O37" s="30">
        <f t="shared" si="2"/>
        <v>0</v>
      </c>
      <c r="P37" s="144"/>
      <c r="Q37" s="229"/>
    </row>
    <row r="38" spans="1:17" s="230" customFormat="1" ht="19.149999999999999" customHeight="1" x14ac:dyDescent="0.25">
      <c r="A38" s="27"/>
      <c r="B38" s="28"/>
      <c r="C38" s="28"/>
      <c r="D38" s="28"/>
      <c r="E38" s="28"/>
      <c r="F38" s="28"/>
      <c r="G38" s="28"/>
      <c r="H38" s="28"/>
      <c r="I38" s="28"/>
      <c r="J38" s="28"/>
      <c r="K38" s="28"/>
      <c r="L38" s="202">
        <f t="shared" si="0"/>
        <v>0</v>
      </c>
      <c r="M38" s="207"/>
      <c r="N38" s="29">
        <f t="shared" si="1"/>
        <v>0</v>
      </c>
      <c r="O38" s="30">
        <f t="shared" si="2"/>
        <v>0</v>
      </c>
      <c r="P38" s="144"/>
      <c r="Q38" s="229"/>
    </row>
    <row r="39" spans="1:17" s="230" customFormat="1" ht="19.149999999999999" customHeight="1" x14ac:dyDescent="0.25">
      <c r="A39" s="27"/>
      <c r="B39" s="28"/>
      <c r="C39" s="28"/>
      <c r="D39" s="28"/>
      <c r="E39" s="28"/>
      <c r="F39" s="28"/>
      <c r="G39" s="28"/>
      <c r="H39" s="28"/>
      <c r="I39" s="28"/>
      <c r="J39" s="28"/>
      <c r="K39" s="28"/>
      <c r="L39" s="202">
        <f t="shared" si="0"/>
        <v>0</v>
      </c>
      <c r="M39" s="207"/>
      <c r="N39" s="29">
        <f t="shared" si="1"/>
        <v>0</v>
      </c>
      <c r="O39" s="30">
        <f t="shared" si="2"/>
        <v>0</v>
      </c>
      <c r="P39" s="144"/>
      <c r="Q39" s="229"/>
    </row>
    <row r="40" spans="1:17" s="230" customFormat="1" ht="19.149999999999999" customHeight="1" x14ac:dyDescent="0.25">
      <c r="A40" s="27"/>
      <c r="B40" s="28"/>
      <c r="C40" s="28"/>
      <c r="D40" s="28"/>
      <c r="E40" s="28"/>
      <c r="F40" s="28"/>
      <c r="G40" s="28"/>
      <c r="H40" s="28"/>
      <c r="I40" s="28"/>
      <c r="J40" s="28"/>
      <c r="K40" s="28"/>
      <c r="L40" s="202">
        <f t="shared" si="0"/>
        <v>0</v>
      </c>
      <c r="M40" s="207"/>
      <c r="N40" s="29">
        <f t="shared" si="1"/>
        <v>0</v>
      </c>
      <c r="O40" s="30">
        <f t="shared" si="2"/>
        <v>0</v>
      </c>
      <c r="P40" s="144"/>
      <c r="Q40" s="229"/>
    </row>
    <row r="41" spans="1:17" s="230" customFormat="1" ht="19.149999999999999" customHeight="1" x14ac:dyDescent="0.25">
      <c r="A41" s="27"/>
      <c r="B41" s="28"/>
      <c r="C41" s="28"/>
      <c r="D41" s="28"/>
      <c r="E41" s="28"/>
      <c r="F41" s="28"/>
      <c r="G41" s="28"/>
      <c r="H41" s="28"/>
      <c r="I41" s="28"/>
      <c r="J41" s="28"/>
      <c r="K41" s="28"/>
      <c r="L41" s="202">
        <f t="shared" si="0"/>
        <v>0</v>
      </c>
      <c r="M41" s="207"/>
      <c r="N41" s="29">
        <f t="shared" si="1"/>
        <v>0</v>
      </c>
      <c r="O41" s="30">
        <f t="shared" si="2"/>
        <v>0</v>
      </c>
      <c r="P41" s="144"/>
      <c r="Q41" s="229"/>
    </row>
    <row r="42" spans="1:17" s="230" customFormat="1" ht="19.149999999999999" customHeight="1" x14ac:dyDescent="0.25">
      <c r="A42" s="27"/>
      <c r="B42" s="28"/>
      <c r="C42" s="28"/>
      <c r="D42" s="28"/>
      <c r="E42" s="28"/>
      <c r="F42" s="28"/>
      <c r="G42" s="28"/>
      <c r="H42" s="28"/>
      <c r="I42" s="28"/>
      <c r="J42" s="28"/>
      <c r="K42" s="28"/>
      <c r="L42" s="202">
        <f t="shared" si="0"/>
        <v>0</v>
      </c>
      <c r="M42" s="207"/>
      <c r="N42" s="29">
        <f t="shared" si="1"/>
        <v>0</v>
      </c>
      <c r="O42" s="30">
        <f t="shared" si="2"/>
        <v>0</v>
      </c>
      <c r="P42" s="144"/>
      <c r="Q42" s="229"/>
    </row>
    <row r="43" spans="1:17" s="230" customFormat="1" ht="19.149999999999999" customHeight="1" x14ac:dyDescent="0.25">
      <c r="A43" s="27"/>
      <c r="B43" s="28"/>
      <c r="C43" s="28"/>
      <c r="D43" s="28"/>
      <c r="E43" s="28"/>
      <c r="F43" s="28"/>
      <c r="G43" s="28"/>
      <c r="H43" s="28"/>
      <c r="I43" s="28"/>
      <c r="J43" s="28"/>
      <c r="K43" s="28"/>
      <c r="L43" s="202">
        <f t="shared" si="0"/>
        <v>0</v>
      </c>
      <c r="M43" s="207"/>
      <c r="N43" s="29">
        <f t="shared" si="1"/>
        <v>0</v>
      </c>
      <c r="O43" s="30">
        <f t="shared" si="2"/>
        <v>0</v>
      </c>
      <c r="P43" s="144"/>
      <c r="Q43" s="229"/>
    </row>
    <row r="44" spans="1:17" s="230" customFormat="1" ht="19.149999999999999" customHeight="1" x14ac:dyDescent="0.25">
      <c r="A44" s="27"/>
      <c r="B44" s="28"/>
      <c r="C44" s="28"/>
      <c r="D44" s="28"/>
      <c r="E44" s="28"/>
      <c r="F44" s="28"/>
      <c r="G44" s="28"/>
      <c r="H44" s="28"/>
      <c r="I44" s="28"/>
      <c r="J44" s="28"/>
      <c r="K44" s="28"/>
      <c r="L44" s="202">
        <f t="shared" si="0"/>
        <v>0</v>
      </c>
      <c r="M44" s="207"/>
      <c r="N44" s="29">
        <f t="shared" si="1"/>
        <v>0</v>
      </c>
      <c r="O44" s="30">
        <f t="shared" si="2"/>
        <v>0</v>
      </c>
      <c r="P44" s="144"/>
      <c r="Q44" s="229"/>
    </row>
    <row r="45" spans="1:17" s="230" customFormat="1" ht="19.149999999999999" customHeight="1" x14ac:dyDescent="0.25">
      <c r="A45" s="27"/>
      <c r="B45" s="28"/>
      <c r="C45" s="28"/>
      <c r="D45" s="28"/>
      <c r="E45" s="28"/>
      <c r="F45" s="28"/>
      <c r="G45" s="28"/>
      <c r="H45" s="28"/>
      <c r="I45" s="28"/>
      <c r="J45" s="28"/>
      <c r="K45" s="28"/>
      <c r="L45" s="202">
        <f t="shared" ref="L45:L63" si="3">SUM(B45:K45)</f>
        <v>0</v>
      </c>
      <c r="M45" s="207"/>
      <c r="N45" s="29">
        <f t="shared" si="1"/>
        <v>0</v>
      </c>
      <c r="O45" s="30">
        <f t="shared" si="2"/>
        <v>0</v>
      </c>
      <c r="P45" s="144"/>
      <c r="Q45" s="229"/>
    </row>
    <row r="46" spans="1:17" s="230" customFormat="1" ht="19.149999999999999" customHeight="1" x14ac:dyDescent="0.25">
      <c r="A46" s="27"/>
      <c r="B46" s="28"/>
      <c r="C46" s="28"/>
      <c r="D46" s="28"/>
      <c r="E46" s="28"/>
      <c r="F46" s="28"/>
      <c r="G46" s="28"/>
      <c r="H46" s="28"/>
      <c r="I46" s="28"/>
      <c r="J46" s="28"/>
      <c r="K46" s="28"/>
      <c r="L46" s="202">
        <f t="shared" si="3"/>
        <v>0</v>
      </c>
      <c r="M46" s="207"/>
      <c r="N46" s="29">
        <f t="shared" si="1"/>
        <v>0</v>
      </c>
      <c r="O46" s="30">
        <f t="shared" si="2"/>
        <v>0</v>
      </c>
      <c r="P46" s="144"/>
      <c r="Q46" s="229"/>
    </row>
    <row r="47" spans="1:17" s="230" customFormat="1" ht="19.149999999999999" customHeight="1" x14ac:dyDescent="0.25">
      <c r="A47" s="27"/>
      <c r="B47" s="28"/>
      <c r="C47" s="28"/>
      <c r="D47" s="28"/>
      <c r="E47" s="28"/>
      <c r="F47" s="28"/>
      <c r="G47" s="28"/>
      <c r="H47" s="28"/>
      <c r="I47" s="28"/>
      <c r="J47" s="28"/>
      <c r="K47" s="28"/>
      <c r="L47" s="202">
        <f t="shared" si="3"/>
        <v>0</v>
      </c>
      <c r="M47" s="207"/>
      <c r="N47" s="29">
        <f t="shared" si="1"/>
        <v>0</v>
      </c>
      <c r="O47" s="30">
        <f t="shared" si="2"/>
        <v>0</v>
      </c>
      <c r="P47" s="144"/>
      <c r="Q47" s="229"/>
    </row>
    <row r="48" spans="1:17" s="230" customFormat="1" ht="19.149999999999999" customHeight="1" x14ac:dyDescent="0.25">
      <c r="A48" s="27"/>
      <c r="B48" s="28"/>
      <c r="C48" s="28"/>
      <c r="D48" s="28"/>
      <c r="E48" s="28"/>
      <c r="F48" s="28"/>
      <c r="G48" s="28"/>
      <c r="H48" s="28"/>
      <c r="I48" s="28"/>
      <c r="J48" s="28"/>
      <c r="K48" s="28"/>
      <c r="L48" s="202">
        <f t="shared" si="3"/>
        <v>0</v>
      </c>
      <c r="M48" s="207"/>
      <c r="N48" s="29">
        <f t="shared" si="1"/>
        <v>0</v>
      </c>
      <c r="O48" s="30">
        <f t="shared" si="2"/>
        <v>0</v>
      </c>
      <c r="P48" s="144"/>
      <c r="Q48" s="229"/>
    </row>
    <row r="49" spans="1:17" s="230" customFormat="1" ht="19.149999999999999" customHeight="1" x14ac:dyDescent="0.25">
      <c r="A49" s="27"/>
      <c r="B49" s="28"/>
      <c r="C49" s="28"/>
      <c r="D49" s="28"/>
      <c r="E49" s="28"/>
      <c r="F49" s="28"/>
      <c r="G49" s="28"/>
      <c r="H49" s="28"/>
      <c r="I49" s="28"/>
      <c r="J49" s="28"/>
      <c r="K49" s="28"/>
      <c r="L49" s="202">
        <f t="shared" si="3"/>
        <v>0</v>
      </c>
      <c r="M49" s="207"/>
      <c r="N49" s="29">
        <f t="shared" si="1"/>
        <v>0</v>
      </c>
      <c r="O49" s="30">
        <f t="shared" si="2"/>
        <v>0</v>
      </c>
      <c r="P49" s="144"/>
      <c r="Q49" s="229"/>
    </row>
    <row r="50" spans="1:17" s="230" customFormat="1" ht="19.149999999999999" customHeight="1" x14ac:dyDescent="0.25">
      <c r="A50" s="27"/>
      <c r="B50" s="28"/>
      <c r="C50" s="28"/>
      <c r="D50" s="28"/>
      <c r="E50" s="28"/>
      <c r="F50" s="28"/>
      <c r="G50" s="28"/>
      <c r="H50" s="28"/>
      <c r="I50" s="28"/>
      <c r="J50" s="28"/>
      <c r="K50" s="28"/>
      <c r="L50" s="202">
        <f t="shared" si="3"/>
        <v>0</v>
      </c>
      <c r="M50" s="207"/>
      <c r="N50" s="29">
        <f t="shared" si="1"/>
        <v>0</v>
      </c>
      <c r="O50" s="30">
        <f t="shared" si="2"/>
        <v>0</v>
      </c>
      <c r="P50" s="144"/>
      <c r="Q50" s="229"/>
    </row>
    <row r="51" spans="1:17" s="230" customFormat="1" ht="19.149999999999999" customHeight="1" x14ac:dyDescent="0.25">
      <c r="A51" s="27"/>
      <c r="B51" s="28"/>
      <c r="C51" s="28"/>
      <c r="D51" s="28"/>
      <c r="E51" s="28"/>
      <c r="F51" s="28"/>
      <c r="G51" s="28"/>
      <c r="H51" s="28"/>
      <c r="I51" s="28"/>
      <c r="J51" s="28"/>
      <c r="K51" s="28"/>
      <c r="L51" s="202">
        <f t="shared" si="3"/>
        <v>0</v>
      </c>
      <c r="M51" s="207"/>
      <c r="N51" s="29">
        <f t="shared" si="1"/>
        <v>0</v>
      </c>
      <c r="O51" s="30">
        <f t="shared" si="2"/>
        <v>0</v>
      </c>
      <c r="P51" s="144"/>
      <c r="Q51" s="229"/>
    </row>
    <row r="52" spans="1:17" s="230" customFormat="1" ht="19.149999999999999" customHeight="1" x14ac:dyDescent="0.25">
      <c r="A52" s="27"/>
      <c r="B52" s="28"/>
      <c r="C52" s="28"/>
      <c r="D52" s="28"/>
      <c r="E52" s="28"/>
      <c r="F52" s="28"/>
      <c r="G52" s="28"/>
      <c r="H52" s="28"/>
      <c r="I52" s="28"/>
      <c r="J52" s="28"/>
      <c r="K52" s="28"/>
      <c r="L52" s="202">
        <f t="shared" si="3"/>
        <v>0</v>
      </c>
      <c r="M52" s="207"/>
      <c r="N52" s="29">
        <f t="shared" si="1"/>
        <v>0</v>
      </c>
      <c r="O52" s="30">
        <f t="shared" si="2"/>
        <v>0</v>
      </c>
      <c r="P52" s="144"/>
      <c r="Q52" s="229"/>
    </row>
    <row r="53" spans="1:17" s="230" customFormat="1" ht="19.149999999999999" customHeight="1" x14ac:dyDescent="0.25">
      <c r="A53" s="27"/>
      <c r="B53" s="28"/>
      <c r="C53" s="28"/>
      <c r="D53" s="28"/>
      <c r="E53" s="28"/>
      <c r="F53" s="28"/>
      <c r="G53" s="28"/>
      <c r="H53" s="28"/>
      <c r="I53" s="28"/>
      <c r="J53" s="28"/>
      <c r="K53" s="28"/>
      <c r="L53" s="202">
        <f t="shared" si="3"/>
        <v>0</v>
      </c>
      <c r="M53" s="207"/>
      <c r="N53" s="29">
        <f t="shared" si="1"/>
        <v>0</v>
      </c>
      <c r="O53" s="30">
        <f t="shared" si="2"/>
        <v>0</v>
      </c>
      <c r="P53" s="144"/>
      <c r="Q53" s="229"/>
    </row>
    <row r="54" spans="1:17" s="230" customFormat="1" ht="19.149999999999999" customHeight="1" x14ac:dyDescent="0.25">
      <c r="A54" s="27"/>
      <c r="B54" s="28"/>
      <c r="C54" s="28"/>
      <c r="D54" s="28"/>
      <c r="E54" s="28"/>
      <c r="F54" s="28"/>
      <c r="G54" s="28"/>
      <c r="H54" s="28"/>
      <c r="I54" s="28"/>
      <c r="J54" s="28"/>
      <c r="K54" s="28"/>
      <c r="L54" s="202">
        <f t="shared" si="3"/>
        <v>0</v>
      </c>
      <c r="M54" s="207"/>
      <c r="N54" s="29">
        <f t="shared" si="1"/>
        <v>0</v>
      </c>
      <c r="O54" s="30">
        <f t="shared" si="2"/>
        <v>0</v>
      </c>
      <c r="P54" s="144"/>
      <c r="Q54" s="229"/>
    </row>
    <row r="55" spans="1:17" s="230" customFormat="1" ht="19.149999999999999" customHeight="1" x14ac:dyDescent="0.25">
      <c r="A55" s="27"/>
      <c r="B55" s="28"/>
      <c r="C55" s="28"/>
      <c r="D55" s="28"/>
      <c r="E55" s="28"/>
      <c r="F55" s="28"/>
      <c r="G55" s="28"/>
      <c r="H55" s="28"/>
      <c r="I55" s="28"/>
      <c r="J55" s="28"/>
      <c r="K55" s="28"/>
      <c r="L55" s="202">
        <f t="shared" si="3"/>
        <v>0</v>
      </c>
      <c r="M55" s="208"/>
      <c r="N55" s="29">
        <f t="shared" si="1"/>
        <v>0</v>
      </c>
      <c r="O55" s="30">
        <f t="shared" si="2"/>
        <v>0</v>
      </c>
      <c r="P55" s="144"/>
      <c r="Q55" s="229"/>
    </row>
    <row r="56" spans="1:17" s="230" customFormat="1" ht="19.149999999999999" customHeight="1" x14ac:dyDescent="0.25">
      <c r="A56" s="27"/>
      <c r="B56" s="28"/>
      <c r="C56" s="28"/>
      <c r="D56" s="28"/>
      <c r="E56" s="28"/>
      <c r="F56" s="28"/>
      <c r="G56" s="28"/>
      <c r="H56" s="28"/>
      <c r="I56" s="28"/>
      <c r="J56" s="28"/>
      <c r="K56" s="28"/>
      <c r="L56" s="202">
        <f t="shared" si="3"/>
        <v>0</v>
      </c>
      <c r="M56" s="208"/>
      <c r="N56" s="29">
        <f t="shared" si="1"/>
        <v>0</v>
      </c>
      <c r="O56" s="30">
        <f t="shared" si="2"/>
        <v>0</v>
      </c>
      <c r="P56" s="144"/>
      <c r="Q56" s="229"/>
    </row>
    <row r="57" spans="1:17" s="230" customFormat="1" ht="19.149999999999999" customHeight="1" x14ac:dyDescent="0.25">
      <c r="A57" s="27"/>
      <c r="B57" s="28"/>
      <c r="C57" s="28"/>
      <c r="D57" s="28"/>
      <c r="E57" s="28"/>
      <c r="F57" s="28"/>
      <c r="G57" s="28"/>
      <c r="H57" s="28"/>
      <c r="I57" s="28"/>
      <c r="J57" s="28"/>
      <c r="K57" s="28"/>
      <c r="L57" s="202">
        <f t="shared" si="3"/>
        <v>0</v>
      </c>
      <c r="M57" s="208"/>
      <c r="N57" s="29">
        <f t="shared" si="1"/>
        <v>0</v>
      </c>
      <c r="O57" s="30">
        <f t="shared" si="2"/>
        <v>0</v>
      </c>
      <c r="P57" s="144"/>
      <c r="Q57" s="229"/>
    </row>
    <row r="58" spans="1:17" s="230" customFormat="1" ht="19.149999999999999" customHeight="1" x14ac:dyDescent="0.25">
      <c r="A58" s="27"/>
      <c r="B58" s="28"/>
      <c r="C58" s="28"/>
      <c r="D58" s="28"/>
      <c r="E58" s="28"/>
      <c r="F58" s="28"/>
      <c r="G58" s="28"/>
      <c r="H58" s="28"/>
      <c r="I58" s="28"/>
      <c r="J58" s="28"/>
      <c r="K58" s="28"/>
      <c r="L58" s="202">
        <f t="shared" si="3"/>
        <v>0</v>
      </c>
      <c r="M58" s="208"/>
      <c r="N58" s="29">
        <f t="shared" si="1"/>
        <v>0</v>
      </c>
      <c r="O58" s="30">
        <f t="shared" si="2"/>
        <v>0</v>
      </c>
      <c r="P58" s="144"/>
      <c r="Q58" s="229"/>
    </row>
    <row r="59" spans="1:17" s="230" customFormat="1" ht="19.149999999999999" customHeight="1" x14ac:dyDescent="0.25">
      <c r="A59" s="27"/>
      <c r="B59" s="28"/>
      <c r="C59" s="28"/>
      <c r="D59" s="28"/>
      <c r="E59" s="28"/>
      <c r="F59" s="28"/>
      <c r="G59" s="28"/>
      <c r="H59" s="28"/>
      <c r="I59" s="28"/>
      <c r="J59" s="28"/>
      <c r="K59" s="28"/>
      <c r="L59" s="202">
        <f t="shared" si="3"/>
        <v>0</v>
      </c>
      <c r="M59" s="208"/>
      <c r="N59" s="29">
        <f t="shared" si="1"/>
        <v>0</v>
      </c>
      <c r="O59" s="30">
        <f t="shared" si="2"/>
        <v>0</v>
      </c>
      <c r="P59" s="144"/>
      <c r="Q59" s="229"/>
    </row>
    <row r="60" spans="1:17" s="230" customFormat="1" ht="19.149999999999999" customHeight="1" x14ac:dyDescent="0.25">
      <c r="A60" s="27"/>
      <c r="B60" s="28"/>
      <c r="C60" s="28"/>
      <c r="D60" s="28"/>
      <c r="E60" s="28"/>
      <c r="F60" s="28"/>
      <c r="G60" s="28"/>
      <c r="H60" s="28"/>
      <c r="I60" s="28"/>
      <c r="J60" s="28"/>
      <c r="K60" s="28"/>
      <c r="L60" s="202">
        <f t="shared" si="3"/>
        <v>0</v>
      </c>
      <c r="M60" s="208"/>
      <c r="N60" s="29">
        <f t="shared" si="1"/>
        <v>0</v>
      </c>
      <c r="O60" s="30">
        <f t="shared" si="2"/>
        <v>0</v>
      </c>
      <c r="P60" s="144"/>
      <c r="Q60" s="229"/>
    </row>
    <row r="61" spans="1:17" s="230" customFormat="1" ht="19.149999999999999" customHeight="1" x14ac:dyDescent="0.25">
      <c r="A61" s="27"/>
      <c r="B61" s="28"/>
      <c r="C61" s="28"/>
      <c r="D61" s="28"/>
      <c r="E61" s="28"/>
      <c r="F61" s="28"/>
      <c r="G61" s="28"/>
      <c r="H61" s="28"/>
      <c r="I61" s="28"/>
      <c r="J61" s="28"/>
      <c r="K61" s="28"/>
      <c r="L61" s="202">
        <f t="shared" si="3"/>
        <v>0</v>
      </c>
      <c r="M61" s="208"/>
      <c r="N61" s="29">
        <f t="shared" si="1"/>
        <v>0</v>
      </c>
      <c r="O61" s="30">
        <f t="shared" si="2"/>
        <v>0</v>
      </c>
      <c r="P61" s="144"/>
      <c r="Q61" s="229"/>
    </row>
    <row r="62" spans="1:17" s="230" customFormat="1" ht="19.149999999999999" customHeight="1" thickBot="1" x14ac:dyDescent="0.3">
      <c r="A62" s="155"/>
      <c r="B62" s="156"/>
      <c r="C62" s="156"/>
      <c r="D62" s="156"/>
      <c r="E62" s="156"/>
      <c r="F62" s="156"/>
      <c r="G62" s="156"/>
      <c r="H62" s="156"/>
      <c r="I62" s="156"/>
      <c r="J62" s="156"/>
      <c r="K62" s="156"/>
      <c r="L62" s="203">
        <f t="shared" si="3"/>
        <v>0</v>
      </c>
      <c r="M62" s="209"/>
      <c r="N62" s="31">
        <f t="shared" si="1"/>
        <v>0</v>
      </c>
      <c r="O62" s="32">
        <f t="shared" si="2"/>
        <v>0</v>
      </c>
      <c r="P62" s="145"/>
      <c r="Q62" s="229"/>
    </row>
    <row r="63" spans="1:17" s="255" customFormat="1" ht="16.5" thickBot="1" x14ac:dyDescent="0.3">
      <c r="A63" s="252" t="s">
        <v>18</v>
      </c>
      <c r="B63" s="35">
        <f t="shared" ref="B63:K63" si="4">SUM(B13:B62)</f>
        <v>0</v>
      </c>
      <c r="C63" s="35">
        <f t="shared" si="4"/>
        <v>0</v>
      </c>
      <c r="D63" s="35">
        <f t="shared" si="4"/>
        <v>0</v>
      </c>
      <c r="E63" s="35">
        <f t="shared" si="4"/>
        <v>0</v>
      </c>
      <c r="F63" s="35">
        <f t="shared" si="4"/>
        <v>0</v>
      </c>
      <c r="G63" s="35">
        <f t="shared" si="4"/>
        <v>0</v>
      </c>
      <c r="H63" s="35">
        <f t="shared" si="4"/>
        <v>0</v>
      </c>
      <c r="I63" s="35">
        <f>SUM(I13:I62)</f>
        <v>0</v>
      </c>
      <c r="J63" s="35">
        <f t="shared" si="4"/>
        <v>0</v>
      </c>
      <c r="K63" s="35">
        <f t="shared" si="4"/>
        <v>0</v>
      </c>
      <c r="L63" s="204">
        <f t="shared" si="3"/>
        <v>0</v>
      </c>
      <c r="M63" s="253"/>
      <c r="N63" s="35">
        <f>SUM(N13:N62)</f>
        <v>0</v>
      </c>
      <c r="O63" s="36">
        <f>SUM(O13:O62)</f>
        <v>0</v>
      </c>
      <c r="P63" s="147"/>
      <c r="Q63" s="254"/>
    </row>
    <row r="64" spans="1:17" s="230" customFormat="1" ht="15.75" x14ac:dyDescent="0.25">
      <c r="A64" s="235"/>
      <c r="B64" s="235"/>
      <c r="C64" s="235"/>
      <c r="D64" s="235"/>
      <c r="E64" s="235"/>
      <c r="F64" s="235"/>
      <c r="G64" s="235"/>
      <c r="H64" s="235"/>
      <c r="I64" s="235"/>
      <c r="J64" s="235"/>
      <c r="K64" s="236"/>
      <c r="L64" s="237"/>
      <c r="M64" s="229"/>
      <c r="N64" s="229"/>
      <c r="O64" s="229"/>
      <c r="P64" s="229"/>
    </row>
    <row r="65" spans="1:17" ht="15" customHeight="1" thickBot="1" x14ac:dyDescent="0.3">
      <c r="A65" s="238"/>
      <c r="B65" s="238"/>
      <c r="C65" s="238"/>
      <c r="D65" s="238"/>
      <c r="E65" s="238"/>
      <c r="F65" s="238"/>
      <c r="G65" s="238"/>
      <c r="H65" s="238"/>
      <c r="I65" s="238"/>
      <c r="J65" s="238"/>
      <c r="K65" s="239"/>
      <c r="L65" s="240"/>
      <c r="M65" s="241"/>
      <c r="N65" s="241"/>
      <c r="P65" s="241"/>
    </row>
    <row r="66" spans="1:17" s="244" customFormat="1" ht="15" customHeight="1" x14ac:dyDescent="0.25">
      <c r="A66" s="321" t="s">
        <v>71</v>
      </c>
      <c r="B66" s="323"/>
      <c r="C66" s="321" t="s">
        <v>8</v>
      </c>
      <c r="D66" s="322"/>
      <c r="E66" s="322"/>
      <c r="F66" s="323"/>
      <c r="G66" s="321" t="s">
        <v>72</v>
      </c>
      <c r="H66" s="322"/>
      <c r="I66" s="322"/>
      <c r="J66" s="323"/>
      <c r="K66" s="243"/>
      <c r="L66" s="243"/>
      <c r="M66" s="243"/>
      <c r="N66" s="243"/>
      <c r="O66" s="243"/>
      <c r="P66" s="243"/>
    </row>
    <row r="67" spans="1:17" ht="15" customHeight="1" x14ac:dyDescent="0.25">
      <c r="A67" s="314"/>
      <c r="B67" s="316"/>
      <c r="C67" s="307" t="str">
        <f>+'Total År'!D8</f>
        <v>Skriv Koordinator navn her</v>
      </c>
      <c r="D67" s="308"/>
      <c r="E67" s="308"/>
      <c r="F67" s="309"/>
      <c r="G67" s="314"/>
      <c r="H67" s="315"/>
      <c r="I67" s="315"/>
      <c r="J67" s="316"/>
      <c r="K67" s="241"/>
      <c r="L67" s="241"/>
      <c r="M67" s="241"/>
      <c r="N67" s="241"/>
      <c r="P67" s="241"/>
    </row>
    <row r="68" spans="1:17" ht="15" customHeight="1" x14ac:dyDescent="0.25">
      <c r="A68" s="317"/>
      <c r="B68" s="316"/>
      <c r="C68" s="310"/>
      <c r="D68" s="308"/>
      <c r="E68" s="308"/>
      <c r="F68" s="309"/>
      <c r="G68" s="317"/>
      <c r="H68" s="315"/>
      <c r="I68" s="315"/>
      <c r="J68" s="316"/>
      <c r="K68" s="241"/>
      <c r="L68" s="241"/>
      <c r="M68" s="241"/>
      <c r="N68" s="241"/>
      <c r="P68" s="241"/>
    </row>
    <row r="69" spans="1:17" ht="15.75" thickBot="1" x14ac:dyDescent="0.3">
      <c r="A69" s="318"/>
      <c r="B69" s="320"/>
      <c r="C69" s="311"/>
      <c r="D69" s="312"/>
      <c r="E69" s="312"/>
      <c r="F69" s="313"/>
      <c r="G69" s="318"/>
      <c r="H69" s="319"/>
      <c r="I69" s="319"/>
      <c r="J69" s="320"/>
      <c r="K69" s="241"/>
      <c r="L69" s="241"/>
      <c r="M69" s="241"/>
      <c r="N69" s="241"/>
      <c r="P69" s="241"/>
    </row>
    <row r="70" spans="1:17" x14ac:dyDescent="0.25">
      <c r="A70" s="321" t="s">
        <v>73</v>
      </c>
      <c r="B70" s="323"/>
      <c r="C70" s="321" t="s">
        <v>74</v>
      </c>
      <c r="D70" s="322"/>
      <c r="E70" s="322"/>
      <c r="F70" s="323"/>
      <c r="G70" s="321" t="s">
        <v>75</v>
      </c>
      <c r="H70" s="322"/>
      <c r="I70" s="322"/>
      <c r="J70" s="323"/>
      <c r="K70" s="241"/>
      <c r="L70" s="241"/>
      <c r="M70" s="241"/>
      <c r="N70" s="241"/>
      <c r="P70" s="241"/>
      <c r="Q70" s="241"/>
    </row>
    <row r="71" spans="1:17" x14ac:dyDescent="0.25">
      <c r="A71" s="314"/>
      <c r="B71" s="316"/>
      <c r="C71" s="324" t="str">
        <f>+'Total År'!D40</f>
        <v>Skriv navn her - kopieres automatisk til alle månedsark</v>
      </c>
      <c r="D71" s="325"/>
      <c r="E71" s="325"/>
      <c r="F71" s="326"/>
      <c r="G71" s="314"/>
      <c r="H71" s="315"/>
      <c r="I71" s="315"/>
      <c r="J71" s="316"/>
      <c r="K71" s="241"/>
      <c r="L71" s="241"/>
      <c r="M71" s="241"/>
      <c r="N71" s="241"/>
      <c r="P71" s="241"/>
      <c r="Q71" s="241"/>
    </row>
    <row r="72" spans="1:17" x14ac:dyDescent="0.25">
      <c r="A72" s="317"/>
      <c r="B72" s="316"/>
      <c r="C72" s="327"/>
      <c r="D72" s="325"/>
      <c r="E72" s="325"/>
      <c r="F72" s="326"/>
      <c r="G72" s="317"/>
      <c r="H72" s="315"/>
      <c r="I72" s="315"/>
      <c r="J72" s="316"/>
      <c r="K72" s="241"/>
      <c r="L72" s="241"/>
      <c r="M72" s="241"/>
      <c r="N72" s="241"/>
      <c r="P72" s="241"/>
      <c r="Q72" s="241"/>
    </row>
    <row r="73" spans="1:17" ht="15.75" thickBot="1" x14ac:dyDescent="0.3">
      <c r="A73" s="318"/>
      <c r="B73" s="320"/>
      <c r="C73" s="328"/>
      <c r="D73" s="329"/>
      <c r="E73" s="329"/>
      <c r="F73" s="330"/>
      <c r="G73" s="318"/>
      <c r="H73" s="319"/>
      <c r="I73" s="319"/>
      <c r="J73" s="320"/>
      <c r="K73" s="241"/>
      <c r="L73" s="241"/>
      <c r="M73" s="241"/>
      <c r="N73" s="241"/>
      <c r="P73" s="241"/>
      <c r="Q73" s="241"/>
    </row>
    <row r="74" spans="1:17" x14ac:dyDescent="0.25">
      <c r="A74" s="321" t="s">
        <v>73</v>
      </c>
      <c r="B74" s="323"/>
      <c r="C74" s="321" t="s">
        <v>76</v>
      </c>
      <c r="D74" s="322"/>
      <c r="E74" s="322"/>
      <c r="F74" s="323"/>
      <c r="G74" s="321" t="s">
        <v>75</v>
      </c>
      <c r="H74" s="322"/>
      <c r="I74" s="322"/>
      <c r="J74" s="323"/>
      <c r="K74" s="241"/>
      <c r="L74" s="241"/>
      <c r="M74" s="241"/>
      <c r="N74" s="241"/>
      <c r="P74" s="241"/>
      <c r="Q74" s="241"/>
    </row>
    <row r="75" spans="1:17" x14ac:dyDescent="0.25">
      <c r="A75" s="314"/>
      <c r="B75" s="316"/>
      <c r="C75" s="307" t="str">
        <f>+'Total År'!D41</f>
        <v>Skriv navn her - kopieres automatisk til alle månedsark</v>
      </c>
      <c r="D75" s="308"/>
      <c r="E75" s="308"/>
      <c r="F75" s="309"/>
      <c r="G75" s="314"/>
      <c r="H75" s="315"/>
      <c r="I75" s="315"/>
      <c r="J75" s="316"/>
      <c r="K75" s="241"/>
      <c r="L75" s="241"/>
      <c r="M75" s="241"/>
      <c r="N75" s="241"/>
      <c r="P75" s="241"/>
      <c r="Q75" s="241"/>
    </row>
    <row r="76" spans="1:17" x14ac:dyDescent="0.25">
      <c r="A76" s="317"/>
      <c r="B76" s="316"/>
      <c r="C76" s="310"/>
      <c r="D76" s="308"/>
      <c r="E76" s="308"/>
      <c r="F76" s="309"/>
      <c r="G76" s="317"/>
      <c r="H76" s="315"/>
      <c r="I76" s="315"/>
      <c r="J76" s="316"/>
      <c r="K76" s="241"/>
      <c r="L76" s="241"/>
      <c r="M76" s="241"/>
      <c r="N76" s="241"/>
      <c r="P76" s="241"/>
      <c r="Q76" s="241"/>
    </row>
    <row r="77" spans="1:17" ht="15.75" thickBot="1" x14ac:dyDescent="0.3">
      <c r="A77" s="318"/>
      <c r="B77" s="320"/>
      <c r="C77" s="311"/>
      <c r="D77" s="312"/>
      <c r="E77" s="312"/>
      <c r="F77" s="313"/>
      <c r="G77" s="318"/>
      <c r="H77" s="319"/>
      <c r="I77" s="319"/>
      <c r="J77" s="320"/>
      <c r="K77" s="241"/>
      <c r="L77" s="241"/>
      <c r="M77" s="241"/>
      <c r="N77" s="241"/>
      <c r="P77" s="241"/>
      <c r="Q77" s="241"/>
    </row>
    <row r="78" spans="1:17" x14ac:dyDescent="0.25">
      <c r="A78" s="245"/>
      <c r="B78" s="245"/>
      <c r="C78" s="245"/>
      <c r="D78" s="245"/>
      <c r="E78" s="245"/>
      <c r="F78" s="245"/>
      <c r="G78" s="245"/>
      <c r="H78" s="245"/>
      <c r="I78" s="245"/>
      <c r="J78" s="245"/>
      <c r="K78" s="246"/>
      <c r="L78" s="247"/>
      <c r="M78" s="241"/>
      <c r="N78" s="241"/>
      <c r="P78" s="241"/>
      <c r="Q78" s="241"/>
    </row>
    <row r="79" spans="1:17" ht="43.15" customHeight="1" x14ac:dyDescent="0.25">
      <c r="A79" s="333" t="s">
        <v>77</v>
      </c>
      <c r="B79" s="333"/>
      <c r="C79" s="334"/>
      <c r="D79" s="334"/>
      <c r="E79" s="334"/>
      <c r="F79" s="334"/>
      <c r="G79" s="334"/>
      <c r="H79" s="334"/>
      <c r="I79" s="334"/>
      <c r="J79" s="334"/>
      <c r="K79" s="334"/>
      <c r="L79" s="334"/>
      <c r="M79" s="241"/>
      <c r="N79" s="241"/>
      <c r="P79" s="241"/>
      <c r="Q79" s="241"/>
    </row>
    <row r="80" spans="1:17" x14ac:dyDescent="0.25">
      <c r="A80" s="245"/>
      <c r="B80" s="245"/>
      <c r="C80" s="245"/>
      <c r="D80" s="245"/>
      <c r="E80" s="245"/>
      <c r="F80" s="245"/>
      <c r="G80" s="245"/>
      <c r="H80" s="245"/>
      <c r="I80" s="245"/>
      <c r="J80" s="245"/>
      <c r="K80" s="246"/>
      <c r="L80" s="247"/>
      <c r="M80" s="241"/>
      <c r="N80" s="241"/>
      <c r="P80" s="241"/>
      <c r="Q80" s="241"/>
    </row>
    <row r="81" spans="13:17" x14ac:dyDescent="0.25">
      <c r="M81" s="242"/>
      <c r="N81" s="242"/>
      <c r="O81" s="242"/>
      <c r="Q81" s="264"/>
    </row>
    <row r="82" spans="13:17" x14ac:dyDescent="0.25">
      <c r="M82" s="242"/>
      <c r="N82" s="242"/>
      <c r="O82" s="242"/>
      <c r="Q82" s="264"/>
    </row>
    <row r="83" spans="13:17" x14ac:dyDescent="0.25">
      <c r="M83" s="242"/>
      <c r="N83" s="242"/>
      <c r="O83" s="242"/>
    </row>
    <row r="84" spans="13:17" x14ac:dyDescent="0.25">
      <c r="M84" s="242"/>
      <c r="N84" s="242"/>
      <c r="O84" s="242"/>
    </row>
    <row r="85" spans="13:17" x14ac:dyDescent="0.25">
      <c r="M85" s="242"/>
      <c r="N85" s="242"/>
      <c r="O85" s="242"/>
    </row>
    <row r="86" spans="13:17" x14ac:dyDescent="0.25">
      <c r="M86" s="242"/>
      <c r="N86" s="242"/>
      <c r="O86" s="242"/>
    </row>
    <row r="87" spans="13:17" x14ac:dyDescent="0.25">
      <c r="M87" s="242"/>
      <c r="N87" s="242"/>
      <c r="O87" s="242"/>
    </row>
    <row r="88" spans="13:17" x14ac:dyDescent="0.25">
      <c r="M88" s="242"/>
      <c r="N88" s="242"/>
      <c r="O88" s="242"/>
    </row>
    <row r="89" spans="13:17" x14ac:dyDescent="0.25">
      <c r="M89" s="242"/>
      <c r="N89" s="242"/>
      <c r="O89" s="242"/>
    </row>
    <row r="90" spans="13:17" x14ac:dyDescent="0.25">
      <c r="M90" s="242"/>
      <c r="N90" s="242"/>
      <c r="O90" s="242"/>
    </row>
    <row r="91" spans="13:17" x14ac:dyDescent="0.25">
      <c r="M91" s="242"/>
      <c r="N91" s="242"/>
      <c r="O91" s="242"/>
    </row>
    <row r="92" spans="13:17" x14ac:dyDescent="0.25">
      <c r="M92" s="242"/>
      <c r="N92" s="242"/>
      <c r="O92" s="242"/>
    </row>
    <row r="93" spans="13:17" x14ac:dyDescent="0.25">
      <c r="M93" s="242"/>
      <c r="N93" s="242"/>
      <c r="O93" s="242"/>
    </row>
    <row r="94" spans="13:17" x14ac:dyDescent="0.25">
      <c r="M94" s="242"/>
      <c r="N94" s="242"/>
      <c r="O94" s="242"/>
    </row>
    <row r="95" spans="13:17" x14ac:dyDescent="0.25">
      <c r="M95" s="242"/>
      <c r="N95" s="242"/>
      <c r="O95" s="242"/>
    </row>
    <row r="96" spans="13:17" x14ac:dyDescent="0.25">
      <c r="M96" s="242"/>
      <c r="N96" s="242"/>
      <c r="O96" s="242"/>
    </row>
    <row r="97" spans="13:15" x14ac:dyDescent="0.25">
      <c r="M97" s="242"/>
      <c r="N97" s="242"/>
      <c r="O97" s="242"/>
    </row>
    <row r="98" spans="13:15" x14ac:dyDescent="0.25">
      <c r="M98" s="242"/>
      <c r="N98" s="242"/>
      <c r="O98" s="242"/>
    </row>
    <row r="99" spans="13:15" x14ac:dyDescent="0.25">
      <c r="M99" s="242"/>
      <c r="N99" s="242"/>
      <c r="O99" s="242"/>
    </row>
    <row r="100" spans="13:15" x14ac:dyDescent="0.25">
      <c r="M100" s="242"/>
      <c r="N100" s="242"/>
      <c r="O100" s="242"/>
    </row>
    <row r="101" spans="13:15" x14ac:dyDescent="0.25">
      <c r="M101" s="242"/>
      <c r="N101" s="242"/>
      <c r="O101" s="242"/>
    </row>
    <row r="102" spans="13:15" x14ac:dyDescent="0.25">
      <c r="M102" s="242"/>
      <c r="N102" s="242"/>
      <c r="O102" s="242"/>
    </row>
    <row r="103" spans="13:15" x14ac:dyDescent="0.25">
      <c r="M103" s="242"/>
      <c r="N103" s="242"/>
      <c r="O103" s="242"/>
    </row>
    <row r="104" spans="13:15" x14ac:dyDescent="0.25">
      <c r="M104" s="242"/>
      <c r="N104" s="242"/>
      <c r="O104" s="242"/>
    </row>
    <row r="105" spans="13:15" x14ac:dyDescent="0.25">
      <c r="M105" s="242"/>
      <c r="N105" s="242"/>
      <c r="O105" s="242"/>
    </row>
    <row r="106" spans="13:15" x14ac:dyDescent="0.25">
      <c r="M106" s="242"/>
      <c r="N106" s="242"/>
      <c r="O106" s="242"/>
    </row>
    <row r="107" spans="13:15" x14ac:dyDescent="0.25">
      <c r="M107" s="242"/>
      <c r="N107" s="242"/>
      <c r="O107" s="242"/>
    </row>
    <row r="108" spans="13:15" x14ac:dyDescent="0.25">
      <c r="M108" s="242"/>
      <c r="N108" s="242"/>
      <c r="O108" s="242"/>
    </row>
    <row r="109" spans="13:15" x14ac:dyDescent="0.25">
      <c r="M109" s="242"/>
      <c r="N109" s="242"/>
      <c r="O109" s="242"/>
    </row>
    <row r="110" spans="13:15" x14ac:dyDescent="0.25">
      <c r="M110" s="242"/>
      <c r="N110" s="242"/>
      <c r="O110" s="242"/>
    </row>
    <row r="111" spans="13:15" x14ac:dyDescent="0.25">
      <c r="M111" s="242"/>
      <c r="N111" s="242"/>
      <c r="O111" s="242"/>
    </row>
    <row r="112" spans="13:15" x14ac:dyDescent="0.25">
      <c r="M112" s="242"/>
      <c r="N112" s="242"/>
      <c r="O112" s="242"/>
    </row>
    <row r="113" spans="13:15" x14ac:dyDescent="0.25">
      <c r="M113" s="242"/>
      <c r="N113" s="242"/>
      <c r="O113" s="242"/>
    </row>
    <row r="114" spans="13:15" x14ac:dyDescent="0.25">
      <c r="M114" s="242"/>
      <c r="N114" s="242"/>
      <c r="O114" s="242"/>
    </row>
    <row r="115" spans="13:15" x14ac:dyDescent="0.25">
      <c r="M115" s="242"/>
      <c r="N115" s="242"/>
      <c r="O115" s="242"/>
    </row>
    <row r="116" spans="13:15" x14ac:dyDescent="0.25">
      <c r="M116" s="242"/>
      <c r="N116" s="242"/>
      <c r="O116" s="242"/>
    </row>
    <row r="117" spans="13:15" x14ac:dyDescent="0.25">
      <c r="M117" s="242"/>
      <c r="N117" s="242"/>
      <c r="O117" s="242"/>
    </row>
    <row r="118" spans="13:15" x14ac:dyDescent="0.25">
      <c r="M118" s="242"/>
      <c r="N118" s="242"/>
      <c r="O118" s="242"/>
    </row>
    <row r="119" spans="13:15" x14ac:dyDescent="0.25">
      <c r="M119" s="242"/>
      <c r="N119" s="242"/>
      <c r="O119" s="242"/>
    </row>
    <row r="120" spans="13:15" x14ac:dyDescent="0.25">
      <c r="M120" s="242"/>
      <c r="N120" s="242"/>
      <c r="O120" s="242"/>
    </row>
    <row r="121" spans="13:15" x14ac:dyDescent="0.25">
      <c r="M121" s="242"/>
      <c r="N121" s="242"/>
      <c r="O121" s="242"/>
    </row>
    <row r="122" spans="13:15" x14ac:dyDescent="0.25">
      <c r="M122" s="242"/>
      <c r="N122" s="242"/>
      <c r="O122" s="242"/>
    </row>
    <row r="123" spans="13:15" x14ac:dyDescent="0.25">
      <c r="M123" s="242"/>
      <c r="N123" s="242"/>
      <c r="O123" s="242"/>
    </row>
    <row r="124" spans="13:15" x14ac:dyDescent="0.25">
      <c r="M124" s="242"/>
      <c r="N124" s="242"/>
      <c r="O124" s="242"/>
    </row>
    <row r="125" spans="13:15" x14ac:dyDescent="0.25">
      <c r="M125" s="242"/>
      <c r="N125" s="242"/>
      <c r="O125" s="242"/>
    </row>
    <row r="126" spans="13:15" x14ac:dyDescent="0.25">
      <c r="M126" s="242"/>
      <c r="N126" s="242"/>
      <c r="O126" s="242"/>
    </row>
    <row r="127" spans="13:15" x14ac:dyDescent="0.25">
      <c r="M127" s="242"/>
      <c r="N127" s="242"/>
      <c r="O127" s="242"/>
    </row>
    <row r="128" spans="13:15" x14ac:dyDescent="0.25">
      <c r="M128" s="242"/>
      <c r="N128" s="242"/>
      <c r="O128" s="242"/>
    </row>
    <row r="129" spans="13:15" x14ac:dyDescent="0.25">
      <c r="M129" s="242"/>
      <c r="N129" s="242"/>
      <c r="O129" s="242"/>
    </row>
    <row r="130" spans="13:15" x14ac:dyDescent="0.25">
      <c r="M130" s="242"/>
      <c r="N130" s="242"/>
      <c r="O130" s="242"/>
    </row>
    <row r="131" spans="13:15" x14ac:dyDescent="0.25">
      <c r="M131" s="242"/>
      <c r="N131" s="242"/>
      <c r="O131" s="242"/>
    </row>
    <row r="132" spans="13:15" x14ac:dyDescent="0.25">
      <c r="M132" s="242"/>
      <c r="N132" s="242"/>
      <c r="O132" s="242"/>
    </row>
    <row r="133" spans="13:15" x14ac:dyDescent="0.25">
      <c r="M133" s="242"/>
      <c r="N133" s="242"/>
      <c r="O133" s="242"/>
    </row>
    <row r="134" spans="13:15" x14ac:dyDescent="0.25">
      <c r="M134" s="242"/>
      <c r="N134" s="242"/>
      <c r="O134" s="242"/>
    </row>
    <row r="135" spans="13:15" x14ac:dyDescent="0.25">
      <c r="M135" s="242"/>
      <c r="N135" s="242"/>
      <c r="O135" s="242"/>
    </row>
    <row r="136" spans="13:15" x14ac:dyDescent="0.25">
      <c r="M136" s="242"/>
      <c r="N136" s="242"/>
      <c r="O136" s="242"/>
    </row>
    <row r="137" spans="13:15" x14ac:dyDescent="0.25">
      <c r="M137" s="242"/>
      <c r="N137" s="242"/>
      <c r="O137" s="242"/>
    </row>
    <row r="138" spans="13:15" x14ac:dyDescent="0.25">
      <c r="M138" s="242"/>
      <c r="N138" s="242"/>
      <c r="O138" s="242"/>
    </row>
    <row r="139" spans="13:15" x14ac:dyDescent="0.25">
      <c r="M139" s="242"/>
      <c r="N139" s="242"/>
      <c r="O139" s="242"/>
    </row>
    <row r="140" spans="13:15" x14ac:dyDescent="0.25">
      <c r="M140" s="242"/>
      <c r="N140" s="242"/>
      <c r="O140" s="242"/>
    </row>
    <row r="141" spans="13:15" x14ac:dyDescent="0.25">
      <c r="M141" s="242"/>
      <c r="N141" s="242"/>
      <c r="O141" s="242"/>
    </row>
    <row r="142" spans="13:15" x14ac:dyDescent="0.25">
      <c r="M142" s="242"/>
      <c r="N142" s="242"/>
      <c r="O142" s="242"/>
    </row>
    <row r="143" spans="13:15" x14ac:dyDescent="0.25">
      <c r="M143" s="242"/>
      <c r="N143" s="242"/>
      <c r="O143" s="242"/>
    </row>
    <row r="144" spans="13:15" x14ac:dyDescent="0.25">
      <c r="M144" s="242"/>
      <c r="N144" s="242"/>
      <c r="O144" s="242"/>
    </row>
    <row r="145" spans="13:15" x14ac:dyDescent="0.25">
      <c r="M145" s="242"/>
      <c r="N145" s="242"/>
      <c r="O145" s="242"/>
    </row>
    <row r="146" spans="13:15" x14ac:dyDescent="0.25">
      <c r="M146" s="242"/>
      <c r="N146" s="242"/>
      <c r="O146" s="242"/>
    </row>
    <row r="147" spans="13:15" x14ac:dyDescent="0.25">
      <c r="M147" s="242"/>
      <c r="N147" s="242"/>
      <c r="O147" s="242"/>
    </row>
    <row r="148" spans="13:15" x14ac:dyDescent="0.25">
      <c r="M148" s="242"/>
      <c r="N148" s="242"/>
      <c r="O148" s="242"/>
    </row>
    <row r="149" spans="13:15" x14ac:dyDescent="0.25">
      <c r="M149" s="242"/>
      <c r="N149" s="242"/>
      <c r="O149" s="242"/>
    </row>
    <row r="150" spans="13:15" x14ac:dyDescent="0.25">
      <c r="M150" s="242"/>
      <c r="N150" s="242"/>
      <c r="O150" s="242"/>
    </row>
    <row r="151" spans="13:15" x14ac:dyDescent="0.25">
      <c r="M151" s="242"/>
      <c r="N151" s="242"/>
      <c r="O151" s="242"/>
    </row>
    <row r="152" spans="13:15" x14ac:dyDescent="0.25">
      <c r="M152" s="242"/>
      <c r="N152" s="242"/>
      <c r="O152" s="242"/>
    </row>
    <row r="153" spans="13:15" x14ac:dyDescent="0.25">
      <c r="M153" s="242"/>
      <c r="N153" s="242"/>
      <c r="O153" s="242"/>
    </row>
    <row r="154" spans="13:15" x14ac:dyDescent="0.25">
      <c r="M154" s="242"/>
      <c r="N154" s="242"/>
      <c r="O154" s="242"/>
    </row>
    <row r="155" spans="13:15" x14ac:dyDescent="0.25">
      <c r="M155" s="242"/>
      <c r="N155" s="242"/>
      <c r="O155" s="242"/>
    </row>
    <row r="156" spans="13:15" x14ac:dyDescent="0.25">
      <c r="M156" s="242"/>
      <c r="N156" s="242"/>
      <c r="O156" s="242"/>
    </row>
    <row r="157" spans="13:15" x14ac:dyDescent="0.25">
      <c r="M157" s="242"/>
      <c r="N157" s="242"/>
      <c r="O157" s="242"/>
    </row>
    <row r="158" spans="13:15" x14ac:dyDescent="0.25">
      <c r="M158" s="242"/>
      <c r="N158" s="242"/>
      <c r="O158" s="242"/>
    </row>
    <row r="159" spans="13:15" x14ac:dyDescent="0.25">
      <c r="M159" s="242"/>
      <c r="N159" s="242"/>
      <c r="O159" s="242"/>
    </row>
    <row r="160" spans="13:15" x14ac:dyDescent="0.25">
      <c r="M160" s="242"/>
      <c r="N160" s="242"/>
      <c r="O160" s="242"/>
    </row>
    <row r="161" spans="13:15" x14ac:dyDescent="0.25">
      <c r="M161" s="242"/>
      <c r="N161" s="242"/>
      <c r="O161" s="242"/>
    </row>
    <row r="162" spans="13:15" x14ac:dyDescent="0.25">
      <c r="M162" s="242"/>
      <c r="N162" s="242"/>
      <c r="O162" s="242"/>
    </row>
    <row r="163" spans="13:15" x14ac:dyDescent="0.25">
      <c r="M163" s="242"/>
      <c r="N163" s="242"/>
      <c r="O163" s="242"/>
    </row>
    <row r="164" spans="13:15" x14ac:dyDescent="0.25">
      <c r="M164" s="242"/>
      <c r="N164" s="242"/>
      <c r="O164" s="242"/>
    </row>
    <row r="165" spans="13:15" x14ac:dyDescent="0.25">
      <c r="M165" s="242"/>
      <c r="N165" s="242"/>
      <c r="O165" s="242"/>
    </row>
    <row r="166" spans="13:15" x14ac:dyDescent="0.25">
      <c r="M166" s="242"/>
      <c r="N166" s="242"/>
      <c r="O166" s="242"/>
    </row>
    <row r="167" spans="13:15" x14ac:dyDescent="0.25">
      <c r="M167" s="242"/>
      <c r="N167" s="242"/>
      <c r="O167" s="242"/>
    </row>
    <row r="168" spans="13:15" x14ac:dyDescent="0.25">
      <c r="M168" s="242"/>
      <c r="N168" s="242"/>
      <c r="O168" s="242"/>
    </row>
    <row r="169" spans="13:15" x14ac:dyDescent="0.25">
      <c r="M169" s="242"/>
      <c r="N169" s="242"/>
      <c r="O169" s="242"/>
    </row>
    <row r="170" spans="13:15" x14ac:dyDescent="0.25">
      <c r="M170" s="242"/>
      <c r="N170" s="242"/>
      <c r="O170" s="242"/>
    </row>
    <row r="171" spans="13:15" x14ac:dyDescent="0.25">
      <c r="M171" s="242"/>
      <c r="N171" s="242"/>
      <c r="O171" s="242"/>
    </row>
    <row r="172" spans="13:15" x14ac:dyDescent="0.25">
      <c r="M172" s="242"/>
      <c r="N172" s="242"/>
      <c r="O172" s="242"/>
    </row>
    <row r="173" spans="13:15" x14ac:dyDescent="0.25">
      <c r="M173" s="242"/>
      <c r="N173" s="242"/>
      <c r="O173" s="242"/>
    </row>
    <row r="174" spans="13:15" x14ac:dyDescent="0.25">
      <c r="M174" s="242"/>
      <c r="N174" s="242"/>
      <c r="O174" s="242"/>
    </row>
    <row r="175" spans="13:15" x14ac:dyDescent="0.25">
      <c r="M175" s="242"/>
      <c r="N175" s="242"/>
      <c r="O175" s="242"/>
    </row>
    <row r="176" spans="13:15" x14ac:dyDescent="0.25">
      <c r="M176" s="242"/>
      <c r="N176" s="242"/>
      <c r="O176" s="242"/>
    </row>
    <row r="177" spans="13:15" x14ac:dyDescent="0.25">
      <c r="M177" s="242"/>
      <c r="N177" s="242"/>
      <c r="O177" s="242"/>
    </row>
    <row r="178" spans="13:15" x14ac:dyDescent="0.25">
      <c r="M178" s="242"/>
      <c r="N178" s="242"/>
      <c r="O178" s="242"/>
    </row>
    <row r="179" spans="13:15" x14ac:dyDescent="0.25">
      <c r="M179" s="242"/>
      <c r="N179" s="242"/>
      <c r="O179" s="242"/>
    </row>
    <row r="180" spans="13:15" x14ac:dyDescent="0.25">
      <c r="M180" s="242"/>
      <c r="N180" s="242"/>
      <c r="O180" s="242"/>
    </row>
    <row r="181" spans="13:15" x14ac:dyDescent="0.25">
      <c r="M181" s="242"/>
      <c r="N181" s="242"/>
      <c r="O181" s="242"/>
    </row>
    <row r="182" spans="13:15" x14ac:dyDescent="0.25">
      <c r="M182" s="242"/>
      <c r="N182" s="242"/>
      <c r="O182" s="242"/>
    </row>
    <row r="183" spans="13:15" x14ac:dyDescent="0.25">
      <c r="M183" s="242"/>
      <c r="N183" s="242"/>
      <c r="O183" s="242"/>
    </row>
    <row r="184" spans="13:15" x14ac:dyDescent="0.25">
      <c r="M184" s="242"/>
      <c r="N184" s="242"/>
      <c r="O184" s="242"/>
    </row>
    <row r="185" spans="13:15" x14ac:dyDescent="0.25">
      <c r="M185" s="242"/>
      <c r="N185" s="242"/>
      <c r="O185" s="242"/>
    </row>
    <row r="186" spans="13:15" x14ac:dyDescent="0.25">
      <c r="M186" s="242"/>
      <c r="N186" s="242"/>
      <c r="O186" s="242"/>
    </row>
    <row r="187" spans="13:15" x14ac:dyDescent="0.25">
      <c r="M187" s="242"/>
      <c r="N187" s="242"/>
      <c r="O187" s="242"/>
    </row>
    <row r="188" spans="13:15" x14ac:dyDescent="0.25">
      <c r="M188" s="242"/>
      <c r="N188" s="242"/>
      <c r="O188" s="242"/>
    </row>
    <row r="189" spans="13:15" x14ac:dyDescent="0.25">
      <c r="M189" s="242"/>
      <c r="N189" s="242"/>
      <c r="O189" s="242"/>
    </row>
    <row r="190" spans="13:15" x14ac:dyDescent="0.25">
      <c r="M190" s="242"/>
      <c r="N190" s="242"/>
      <c r="O190" s="242"/>
    </row>
    <row r="191" spans="13:15" x14ac:dyDescent="0.25">
      <c r="M191" s="242"/>
      <c r="N191" s="242"/>
      <c r="O191" s="242"/>
    </row>
    <row r="192" spans="13:15" x14ac:dyDescent="0.25">
      <c r="M192" s="242"/>
      <c r="N192" s="242"/>
      <c r="O192" s="242"/>
    </row>
    <row r="193" spans="13:15" x14ac:dyDescent="0.25">
      <c r="M193" s="242"/>
      <c r="N193" s="242"/>
      <c r="O193" s="242"/>
    </row>
    <row r="194" spans="13:15" x14ac:dyDescent="0.25">
      <c r="M194" s="242"/>
      <c r="N194" s="242"/>
      <c r="O194" s="242"/>
    </row>
    <row r="195" spans="13:15" x14ac:dyDescent="0.25">
      <c r="M195" s="242"/>
      <c r="N195" s="242"/>
      <c r="O195" s="242"/>
    </row>
    <row r="196" spans="13:15" x14ac:dyDescent="0.25">
      <c r="M196" s="242"/>
      <c r="N196" s="242"/>
      <c r="O196" s="242"/>
    </row>
    <row r="197" spans="13:15" x14ac:dyDescent="0.25">
      <c r="M197" s="242"/>
      <c r="N197" s="242"/>
      <c r="O197" s="242"/>
    </row>
    <row r="198" spans="13:15" x14ac:dyDescent="0.25">
      <c r="M198" s="242"/>
      <c r="N198" s="242"/>
      <c r="O198" s="242"/>
    </row>
    <row r="199" spans="13:15" x14ac:dyDescent="0.25">
      <c r="M199" s="242"/>
      <c r="N199" s="242"/>
      <c r="O199" s="242"/>
    </row>
    <row r="200" spans="13:15" x14ac:dyDescent="0.25">
      <c r="M200" s="242"/>
      <c r="N200" s="242"/>
      <c r="O200" s="242"/>
    </row>
    <row r="201" spans="13:15" x14ac:dyDescent="0.25">
      <c r="M201" s="242"/>
      <c r="N201" s="242"/>
      <c r="O201" s="242"/>
    </row>
    <row r="202" spans="13:15" x14ac:dyDescent="0.25">
      <c r="M202" s="242"/>
      <c r="N202" s="242"/>
      <c r="O202" s="242"/>
    </row>
    <row r="203" spans="13:15" x14ac:dyDescent="0.25">
      <c r="M203" s="242"/>
      <c r="N203" s="242"/>
      <c r="O203" s="242"/>
    </row>
    <row r="204" spans="13:15" x14ac:dyDescent="0.25">
      <c r="M204" s="242"/>
      <c r="N204" s="242"/>
      <c r="O204" s="242"/>
    </row>
    <row r="205" spans="13:15" x14ac:dyDescent="0.25">
      <c r="M205" s="242"/>
      <c r="N205" s="242"/>
      <c r="O205" s="242"/>
    </row>
    <row r="206" spans="13:15" x14ac:dyDescent="0.25">
      <c r="M206" s="242"/>
      <c r="N206" s="242"/>
      <c r="O206" s="242"/>
    </row>
    <row r="207" spans="13:15" x14ac:dyDescent="0.25">
      <c r="M207" s="242"/>
      <c r="N207" s="242"/>
      <c r="O207" s="242"/>
    </row>
    <row r="208" spans="13:15" x14ac:dyDescent="0.25">
      <c r="M208" s="242"/>
      <c r="N208" s="242"/>
      <c r="O208" s="242"/>
    </row>
    <row r="209" spans="13:15" x14ac:dyDescent="0.25">
      <c r="M209" s="242"/>
      <c r="N209" s="242"/>
      <c r="O209" s="242"/>
    </row>
    <row r="210" spans="13:15" x14ac:dyDescent="0.25">
      <c r="M210" s="242"/>
      <c r="N210" s="242"/>
      <c r="O210" s="242"/>
    </row>
    <row r="211" spans="13:15" x14ac:dyDescent="0.25">
      <c r="M211" s="242"/>
      <c r="N211" s="242"/>
      <c r="O211" s="242"/>
    </row>
    <row r="212" spans="13:15" x14ac:dyDescent="0.25">
      <c r="M212" s="242"/>
      <c r="N212" s="242"/>
      <c r="O212" s="242"/>
    </row>
    <row r="213" spans="13:15" x14ac:dyDescent="0.25">
      <c r="M213" s="242"/>
      <c r="N213" s="242"/>
      <c r="O213" s="242"/>
    </row>
    <row r="214" spans="13:15" x14ac:dyDescent="0.25">
      <c r="M214" s="242"/>
      <c r="N214" s="242"/>
      <c r="O214" s="242"/>
    </row>
    <row r="215" spans="13:15" x14ac:dyDescent="0.25">
      <c r="M215" s="242"/>
      <c r="N215" s="242"/>
      <c r="O215" s="242"/>
    </row>
    <row r="216" spans="13:15" x14ac:dyDescent="0.25">
      <c r="M216" s="242"/>
      <c r="N216" s="242"/>
      <c r="O216" s="242"/>
    </row>
    <row r="217" spans="13:15" x14ac:dyDescent="0.25">
      <c r="M217" s="242"/>
      <c r="N217" s="242"/>
      <c r="O217" s="242"/>
    </row>
    <row r="218" spans="13:15" x14ac:dyDescent="0.25">
      <c r="M218" s="242"/>
      <c r="N218" s="242"/>
      <c r="O218" s="242"/>
    </row>
    <row r="219" spans="13:15" x14ac:dyDescent="0.25">
      <c r="M219" s="242"/>
      <c r="N219" s="242"/>
      <c r="O219" s="242"/>
    </row>
    <row r="220" spans="13:15" x14ac:dyDescent="0.25">
      <c r="M220" s="242"/>
      <c r="N220" s="242"/>
      <c r="O220" s="242"/>
    </row>
    <row r="221" spans="13:15" x14ac:dyDescent="0.25">
      <c r="M221" s="242"/>
      <c r="N221" s="242"/>
      <c r="O221" s="242"/>
    </row>
    <row r="222" spans="13:15" x14ac:dyDescent="0.25">
      <c r="M222" s="242"/>
      <c r="N222" s="242"/>
      <c r="O222" s="242"/>
    </row>
    <row r="223" spans="13:15" x14ac:dyDescent="0.25">
      <c r="M223" s="242"/>
      <c r="N223" s="242"/>
      <c r="O223" s="242"/>
    </row>
    <row r="224" spans="13:15" x14ac:dyDescent="0.25">
      <c r="M224" s="242"/>
      <c r="N224" s="242"/>
      <c r="O224" s="242"/>
    </row>
    <row r="225" spans="13:15" x14ac:dyDescent="0.25">
      <c r="M225" s="242"/>
      <c r="N225" s="242"/>
      <c r="O225" s="242"/>
    </row>
    <row r="226" spans="13:15" x14ac:dyDescent="0.25">
      <c r="M226" s="242"/>
      <c r="N226" s="242"/>
      <c r="O226" s="242"/>
    </row>
    <row r="227" spans="13:15" x14ac:dyDescent="0.25">
      <c r="M227" s="242"/>
      <c r="N227" s="242"/>
      <c r="O227" s="242"/>
    </row>
    <row r="228" spans="13:15" x14ac:dyDescent="0.25">
      <c r="M228" s="242"/>
      <c r="N228" s="242"/>
      <c r="O228" s="242"/>
    </row>
    <row r="229" spans="13:15" x14ac:dyDescent="0.25">
      <c r="M229" s="242"/>
      <c r="N229" s="242"/>
      <c r="O229" s="242"/>
    </row>
    <row r="230" spans="13:15" x14ac:dyDescent="0.25">
      <c r="M230" s="242"/>
      <c r="N230" s="242"/>
      <c r="O230" s="242"/>
    </row>
    <row r="231" spans="13:15" x14ac:dyDescent="0.25">
      <c r="M231" s="242"/>
      <c r="N231" s="242"/>
      <c r="O231" s="242"/>
    </row>
    <row r="232" spans="13:15" x14ac:dyDescent="0.25">
      <c r="M232" s="242"/>
      <c r="N232" s="242"/>
      <c r="O232" s="242"/>
    </row>
    <row r="233" spans="13:15" x14ac:dyDescent="0.25">
      <c r="M233" s="242"/>
      <c r="N233" s="242"/>
      <c r="O233" s="242"/>
    </row>
    <row r="234" spans="13:15" x14ac:dyDescent="0.25">
      <c r="M234" s="242"/>
      <c r="N234" s="242"/>
      <c r="O234" s="242"/>
    </row>
    <row r="235" spans="13:15" x14ac:dyDescent="0.25">
      <c r="M235" s="242"/>
      <c r="N235" s="242"/>
      <c r="O235" s="242"/>
    </row>
    <row r="236" spans="13:15" x14ac:dyDescent="0.25">
      <c r="M236" s="242"/>
      <c r="N236" s="242"/>
      <c r="O236" s="242"/>
    </row>
    <row r="237" spans="13:15" x14ac:dyDescent="0.25">
      <c r="M237" s="242"/>
      <c r="N237" s="242"/>
      <c r="O237" s="242"/>
    </row>
    <row r="238" spans="13:15" x14ac:dyDescent="0.25">
      <c r="M238" s="242"/>
      <c r="N238" s="242"/>
      <c r="O238" s="242"/>
    </row>
    <row r="239" spans="13:15" x14ac:dyDescent="0.25">
      <c r="M239" s="242"/>
      <c r="N239" s="242"/>
      <c r="O239" s="242"/>
    </row>
    <row r="240" spans="13:15" x14ac:dyDescent="0.25">
      <c r="M240" s="242"/>
      <c r="N240" s="242"/>
      <c r="O240" s="242"/>
    </row>
    <row r="241" spans="13:15" x14ac:dyDescent="0.25">
      <c r="M241" s="242"/>
      <c r="N241" s="242"/>
      <c r="O241" s="242"/>
    </row>
    <row r="242" spans="13:15" x14ac:dyDescent="0.25">
      <c r="M242" s="242"/>
      <c r="N242" s="242"/>
      <c r="O242" s="242"/>
    </row>
    <row r="243" spans="13:15" x14ac:dyDescent="0.25">
      <c r="M243" s="242"/>
      <c r="N243" s="242"/>
      <c r="O243" s="242"/>
    </row>
    <row r="244" spans="13:15" x14ac:dyDescent="0.25">
      <c r="M244" s="242"/>
      <c r="N244" s="242"/>
      <c r="O244" s="242"/>
    </row>
    <row r="245" spans="13:15" x14ac:dyDescent="0.25">
      <c r="M245" s="242"/>
      <c r="N245" s="242"/>
      <c r="O245" s="242"/>
    </row>
    <row r="246" spans="13:15" x14ac:dyDescent="0.25">
      <c r="M246" s="242"/>
      <c r="N246" s="242"/>
      <c r="O246" s="242"/>
    </row>
    <row r="247" spans="13:15" x14ac:dyDescent="0.25">
      <c r="M247" s="242"/>
      <c r="N247" s="242"/>
      <c r="O247" s="242"/>
    </row>
    <row r="248" spans="13:15" x14ac:dyDescent="0.25">
      <c r="M248" s="242"/>
      <c r="N248" s="242"/>
      <c r="O248" s="242"/>
    </row>
    <row r="249" spans="13:15" x14ac:dyDescent="0.25">
      <c r="M249" s="242"/>
      <c r="N249" s="242"/>
      <c r="O249" s="242"/>
    </row>
    <row r="250" spans="13:15" x14ac:dyDescent="0.25">
      <c r="M250" s="242"/>
      <c r="N250" s="242"/>
      <c r="O250" s="242"/>
    </row>
    <row r="251" spans="13:15" x14ac:dyDescent="0.25">
      <c r="M251" s="242"/>
      <c r="N251" s="242"/>
      <c r="O251" s="242"/>
    </row>
    <row r="252" spans="13:15" x14ac:dyDescent="0.25">
      <c r="M252" s="242"/>
      <c r="N252" s="242"/>
      <c r="O252" s="242"/>
    </row>
    <row r="253" spans="13:15" x14ac:dyDescent="0.25">
      <c r="M253" s="242"/>
      <c r="N253" s="242"/>
      <c r="O253" s="242"/>
    </row>
    <row r="254" spans="13:15" x14ac:dyDescent="0.25">
      <c r="M254" s="242"/>
      <c r="N254" s="242"/>
      <c r="O254" s="242"/>
    </row>
    <row r="255" spans="13:15" x14ac:dyDescent="0.25">
      <c r="M255" s="242"/>
      <c r="N255" s="242"/>
      <c r="O255" s="242"/>
    </row>
    <row r="256" spans="13:15" x14ac:dyDescent="0.25">
      <c r="M256" s="242"/>
      <c r="N256" s="242"/>
      <c r="O256" s="242"/>
    </row>
    <row r="257" spans="13:15" x14ac:dyDescent="0.25">
      <c r="M257" s="242"/>
      <c r="N257" s="242"/>
      <c r="O257" s="242"/>
    </row>
    <row r="258" spans="13:15" x14ac:dyDescent="0.25">
      <c r="M258" s="242"/>
      <c r="N258" s="242"/>
      <c r="O258" s="242"/>
    </row>
    <row r="259" spans="13:15" x14ac:dyDescent="0.25">
      <c r="M259" s="242"/>
      <c r="N259" s="242"/>
      <c r="O259" s="242"/>
    </row>
    <row r="260" spans="13:15" x14ac:dyDescent="0.25">
      <c r="M260" s="242"/>
      <c r="N260" s="242"/>
      <c r="O260" s="242"/>
    </row>
    <row r="261" spans="13:15" x14ac:dyDescent="0.25">
      <c r="M261" s="242"/>
      <c r="N261" s="242"/>
      <c r="O261" s="242"/>
    </row>
    <row r="262" spans="13:15" x14ac:dyDescent="0.25">
      <c r="M262" s="242"/>
      <c r="N262" s="242"/>
      <c r="O262" s="242"/>
    </row>
    <row r="263" spans="13:15" x14ac:dyDescent="0.25">
      <c r="M263" s="242"/>
      <c r="N263" s="242"/>
      <c r="O263" s="242"/>
    </row>
    <row r="264" spans="13:15" x14ac:dyDescent="0.25">
      <c r="M264" s="242"/>
      <c r="N264" s="242"/>
      <c r="O264" s="242"/>
    </row>
    <row r="265" spans="13:15" x14ac:dyDescent="0.25">
      <c r="M265" s="242"/>
      <c r="N265" s="242"/>
      <c r="O265" s="242"/>
    </row>
    <row r="266" spans="13:15" x14ac:dyDescent="0.25">
      <c r="M266" s="242"/>
      <c r="N266" s="242"/>
      <c r="O266" s="242"/>
    </row>
    <row r="267" spans="13:15" x14ac:dyDescent="0.25">
      <c r="M267" s="242"/>
      <c r="N267" s="242"/>
      <c r="O267" s="242"/>
    </row>
    <row r="268" spans="13:15" x14ac:dyDescent="0.25">
      <c r="M268" s="242"/>
      <c r="N268" s="242"/>
      <c r="O268" s="242"/>
    </row>
    <row r="269" spans="13:15" x14ac:dyDescent="0.25">
      <c r="M269" s="242"/>
      <c r="N269" s="242"/>
      <c r="O269" s="242"/>
    </row>
    <row r="270" spans="13:15" x14ac:dyDescent="0.25">
      <c r="M270" s="242"/>
      <c r="N270" s="242"/>
      <c r="O270" s="242"/>
    </row>
    <row r="271" spans="13:15" x14ac:dyDescent="0.25">
      <c r="M271" s="242"/>
      <c r="N271" s="242"/>
      <c r="O271" s="242"/>
    </row>
    <row r="272" spans="13:15" x14ac:dyDescent="0.25">
      <c r="M272" s="242"/>
      <c r="N272" s="242"/>
      <c r="O272" s="242"/>
    </row>
    <row r="273" spans="13:15" x14ac:dyDescent="0.25">
      <c r="M273" s="242"/>
      <c r="N273" s="242"/>
      <c r="O273" s="242"/>
    </row>
    <row r="274" spans="13:15" x14ac:dyDescent="0.25">
      <c r="M274" s="242"/>
      <c r="N274" s="242"/>
      <c r="O274" s="242"/>
    </row>
    <row r="275" spans="13:15" x14ac:dyDescent="0.25">
      <c r="M275" s="242"/>
      <c r="N275" s="242"/>
      <c r="O275" s="242"/>
    </row>
    <row r="276" spans="13:15" x14ac:dyDescent="0.25">
      <c r="M276" s="242"/>
      <c r="N276" s="242"/>
      <c r="O276" s="242"/>
    </row>
    <row r="277" spans="13:15" x14ac:dyDescent="0.25">
      <c r="M277" s="242"/>
      <c r="N277" s="242"/>
      <c r="O277" s="242"/>
    </row>
    <row r="278" spans="13:15" x14ac:dyDescent="0.25">
      <c r="M278" s="242"/>
      <c r="N278" s="242"/>
      <c r="O278" s="242"/>
    </row>
    <row r="279" spans="13:15" x14ac:dyDescent="0.25">
      <c r="M279" s="242"/>
      <c r="N279" s="242"/>
      <c r="O279" s="242"/>
    </row>
    <row r="280" spans="13:15" x14ac:dyDescent="0.25">
      <c r="M280" s="242"/>
      <c r="N280" s="242"/>
      <c r="O280" s="242"/>
    </row>
    <row r="281" spans="13:15" x14ac:dyDescent="0.25">
      <c r="M281" s="242"/>
      <c r="N281" s="242"/>
      <c r="O281" s="242"/>
    </row>
    <row r="282" spans="13:15" x14ac:dyDescent="0.25">
      <c r="M282" s="242"/>
      <c r="N282" s="242"/>
      <c r="O282" s="242"/>
    </row>
    <row r="283" spans="13:15" x14ac:dyDescent="0.25">
      <c r="M283" s="242"/>
      <c r="N283" s="242"/>
      <c r="O283" s="242"/>
    </row>
    <row r="284" spans="13:15" x14ac:dyDescent="0.25">
      <c r="M284" s="242"/>
      <c r="N284" s="242"/>
      <c r="O284" s="242"/>
    </row>
    <row r="285" spans="13:15" x14ac:dyDescent="0.25">
      <c r="M285" s="242"/>
      <c r="N285" s="242"/>
      <c r="O285" s="242"/>
    </row>
    <row r="286" spans="13:15" x14ac:dyDescent="0.25">
      <c r="M286" s="242"/>
      <c r="N286" s="242"/>
      <c r="O286" s="242"/>
    </row>
    <row r="287" spans="13:15" x14ac:dyDescent="0.25">
      <c r="M287" s="242"/>
      <c r="N287" s="242"/>
      <c r="O287" s="242"/>
    </row>
    <row r="288" spans="13:15" x14ac:dyDescent="0.25">
      <c r="M288" s="242"/>
      <c r="N288" s="242"/>
      <c r="O288" s="242"/>
    </row>
    <row r="289" spans="13:15" x14ac:dyDescent="0.25">
      <c r="M289" s="242"/>
      <c r="N289" s="242"/>
      <c r="O289" s="242"/>
    </row>
    <row r="290" spans="13:15" x14ac:dyDescent="0.25">
      <c r="M290" s="242"/>
      <c r="N290" s="242"/>
      <c r="O290" s="242"/>
    </row>
    <row r="291" spans="13:15" x14ac:dyDescent="0.25">
      <c r="M291" s="242"/>
      <c r="N291" s="242"/>
      <c r="O291" s="242"/>
    </row>
    <row r="292" spans="13:15" x14ac:dyDescent="0.25">
      <c r="M292" s="242"/>
      <c r="N292" s="242"/>
      <c r="O292" s="242"/>
    </row>
    <row r="293" spans="13:15" x14ac:dyDescent="0.25">
      <c r="M293" s="242"/>
      <c r="N293" s="242"/>
      <c r="O293" s="242"/>
    </row>
    <row r="294" spans="13:15" x14ac:dyDescent="0.25">
      <c r="M294" s="242"/>
      <c r="N294" s="242"/>
      <c r="O294" s="242"/>
    </row>
    <row r="295" spans="13:15" x14ac:dyDescent="0.25">
      <c r="M295" s="242"/>
      <c r="N295" s="242"/>
      <c r="O295" s="242"/>
    </row>
    <row r="296" spans="13:15" x14ac:dyDescent="0.25">
      <c r="M296" s="242"/>
      <c r="N296" s="242"/>
      <c r="O296" s="242"/>
    </row>
    <row r="297" spans="13:15" x14ac:dyDescent="0.25">
      <c r="M297" s="242"/>
      <c r="N297" s="242"/>
      <c r="O297" s="242"/>
    </row>
    <row r="298" spans="13:15" x14ac:dyDescent="0.25">
      <c r="M298" s="242"/>
      <c r="N298" s="242"/>
      <c r="O298" s="242"/>
    </row>
    <row r="299" spans="13:15" x14ac:dyDescent="0.25">
      <c r="M299" s="242"/>
      <c r="N299" s="242"/>
      <c r="O299" s="242"/>
    </row>
    <row r="300" spans="13:15" x14ac:dyDescent="0.25">
      <c r="M300" s="242"/>
      <c r="N300" s="242"/>
      <c r="O300" s="242"/>
    </row>
    <row r="301" spans="13:15" x14ac:dyDescent="0.25">
      <c r="M301" s="242"/>
      <c r="N301" s="242"/>
      <c r="O301" s="242"/>
    </row>
    <row r="302" spans="13:15" x14ac:dyDescent="0.25">
      <c r="M302" s="242"/>
      <c r="N302" s="242"/>
      <c r="O302" s="242"/>
    </row>
    <row r="303" spans="13:15" x14ac:dyDescent="0.25">
      <c r="M303" s="242"/>
      <c r="N303" s="242"/>
      <c r="O303" s="242"/>
    </row>
    <row r="304" spans="13:15" x14ac:dyDescent="0.25">
      <c r="M304" s="242"/>
      <c r="N304" s="242"/>
      <c r="O304" s="242"/>
    </row>
    <row r="305" spans="13:15" x14ac:dyDescent="0.25">
      <c r="M305" s="242"/>
      <c r="N305" s="242"/>
      <c r="O305" s="242"/>
    </row>
    <row r="306" spans="13:15" x14ac:dyDescent="0.25">
      <c r="M306" s="242"/>
      <c r="N306" s="242"/>
      <c r="O306" s="242"/>
    </row>
    <row r="307" spans="13:15" x14ac:dyDescent="0.25">
      <c r="M307" s="242"/>
      <c r="N307" s="242"/>
      <c r="O307" s="242"/>
    </row>
    <row r="308" spans="13:15" x14ac:dyDescent="0.25">
      <c r="M308" s="242"/>
      <c r="N308" s="242"/>
      <c r="O308" s="242"/>
    </row>
    <row r="309" spans="13:15" x14ac:dyDescent="0.25">
      <c r="M309" s="242"/>
      <c r="N309" s="242"/>
      <c r="O309" s="242"/>
    </row>
    <row r="310" spans="13:15" x14ac:dyDescent="0.25">
      <c r="M310" s="242"/>
      <c r="N310" s="242"/>
      <c r="O310" s="242"/>
    </row>
    <row r="311" spans="13:15" x14ac:dyDescent="0.25">
      <c r="M311" s="242"/>
      <c r="N311" s="242"/>
      <c r="O311" s="242"/>
    </row>
    <row r="312" spans="13:15" x14ac:dyDescent="0.25">
      <c r="M312" s="242"/>
      <c r="N312" s="242"/>
      <c r="O312" s="242"/>
    </row>
    <row r="313" spans="13:15" x14ac:dyDescent="0.25">
      <c r="M313" s="242"/>
      <c r="N313" s="242"/>
      <c r="O313" s="242"/>
    </row>
    <row r="314" spans="13:15" x14ac:dyDescent="0.25">
      <c r="M314" s="242"/>
      <c r="N314" s="242"/>
      <c r="O314" s="242"/>
    </row>
    <row r="315" spans="13:15" x14ac:dyDescent="0.25">
      <c r="M315" s="242"/>
      <c r="N315" s="242"/>
      <c r="O315" s="242"/>
    </row>
    <row r="316" spans="13:15" x14ac:dyDescent="0.25">
      <c r="M316" s="242"/>
      <c r="N316" s="242"/>
      <c r="O316" s="242"/>
    </row>
    <row r="317" spans="13:15" x14ac:dyDescent="0.25">
      <c r="M317" s="242"/>
      <c r="N317" s="242"/>
      <c r="O317" s="242"/>
    </row>
    <row r="318" spans="13:15" x14ac:dyDescent="0.25">
      <c r="M318" s="242"/>
      <c r="N318" s="242"/>
      <c r="O318" s="242"/>
    </row>
    <row r="319" spans="13:15" x14ac:dyDescent="0.25">
      <c r="M319" s="242"/>
      <c r="N319" s="242"/>
      <c r="O319" s="242"/>
    </row>
    <row r="320" spans="13:15" x14ac:dyDescent="0.25">
      <c r="M320" s="242"/>
      <c r="N320" s="242"/>
      <c r="O320" s="242"/>
    </row>
    <row r="321" spans="13:15" x14ac:dyDescent="0.25">
      <c r="M321" s="242"/>
      <c r="N321" s="242"/>
      <c r="O321" s="242"/>
    </row>
    <row r="322" spans="13:15" x14ac:dyDescent="0.25">
      <c r="M322" s="242"/>
      <c r="N322" s="242"/>
      <c r="O322" s="242"/>
    </row>
    <row r="323" spans="13:15" x14ac:dyDescent="0.25">
      <c r="M323" s="242"/>
      <c r="N323" s="242"/>
      <c r="O323" s="242"/>
    </row>
    <row r="324" spans="13:15" x14ac:dyDescent="0.25">
      <c r="M324" s="242"/>
      <c r="N324" s="242"/>
      <c r="O324" s="242"/>
    </row>
    <row r="325" spans="13:15" x14ac:dyDescent="0.25">
      <c r="M325" s="242"/>
      <c r="N325" s="242"/>
      <c r="O325" s="242"/>
    </row>
    <row r="326" spans="13:15" x14ac:dyDescent="0.25">
      <c r="M326" s="242"/>
      <c r="N326" s="242"/>
      <c r="O326" s="242"/>
    </row>
    <row r="327" spans="13:15" x14ac:dyDescent="0.25">
      <c r="M327" s="242"/>
      <c r="N327" s="242"/>
      <c r="O327" s="242"/>
    </row>
    <row r="328" spans="13:15" x14ac:dyDescent="0.25">
      <c r="M328" s="242"/>
      <c r="N328" s="242"/>
      <c r="O328" s="242"/>
    </row>
    <row r="329" spans="13:15" x14ac:dyDescent="0.25">
      <c r="M329" s="242"/>
      <c r="N329" s="242"/>
      <c r="O329" s="242"/>
    </row>
    <row r="330" spans="13:15" x14ac:dyDescent="0.25">
      <c r="M330" s="242"/>
      <c r="N330" s="242"/>
      <c r="O330" s="242"/>
    </row>
    <row r="331" spans="13:15" x14ac:dyDescent="0.25">
      <c r="M331" s="242"/>
      <c r="N331" s="242"/>
      <c r="O331" s="242"/>
    </row>
    <row r="332" spans="13:15" x14ac:dyDescent="0.25">
      <c r="M332" s="242"/>
      <c r="N332" s="242"/>
      <c r="O332" s="242"/>
    </row>
    <row r="333" spans="13:15" x14ac:dyDescent="0.25">
      <c r="M333" s="242"/>
      <c r="N333" s="242"/>
      <c r="O333" s="242"/>
    </row>
    <row r="334" spans="13:15" x14ac:dyDescent="0.25">
      <c r="M334" s="242"/>
      <c r="N334" s="242"/>
      <c r="O334" s="242"/>
    </row>
    <row r="335" spans="13:15" x14ac:dyDescent="0.25">
      <c r="M335" s="242"/>
      <c r="N335" s="242"/>
      <c r="O335" s="242"/>
    </row>
    <row r="336" spans="13:15" x14ac:dyDescent="0.25">
      <c r="M336" s="242"/>
      <c r="N336" s="242"/>
      <c r="O336" s="242"/>
    </row>
    <row r="337" spans="13:15" x14ac:dyDescent="0.25">
      <c r="M337" s="242"/>
      <c r="N337" s="242"/>
      <c r="O337" s="242"/>
    </row>
    <row r="338" spans="13:15" x14ac:dyDescent="0.25">
      <c r="M338" s="242"/>
      <c r="N338" s="242"/>
      <c r="O338" s="242"/>
    </row>
    <row r="339" spans="13:15" x14ac:dyDescent="0.25">
      <c r="M339" s="242"/>
      <c r="N339" s="242"/>
      <c r="O339" s="242"/>
    </row>
    <row r="340" spans="13:15" x14ac:dyDescent="0.25">
      <c r="M340" s="242"/>
      <c r="N340" s="242"/>
      <c r="O340" s="242"/>
    </row>
    <row r="341" spans="13:15" x14ac:dyDescent="0.25">
      <c r="M341" s="242"/>
      <c r="N341" s="242"/>
      <c r="O341" s="242"/>
    </row>
    <row r="342" spans="13:15" x14ac:dyDescent="0.25">
      <c r="M342" s="242"/>
      <c r="N342" s="242"/>
      <c r="O342" s="242"/>
    </row>
    <row r="343" spans="13:15" x14ac:dyDescent="0.25">
      <c r="M343" s="242"/>
      <c r="N343" s="242"/>
      <c r="O343" s="242"/>
    </row>
    <row r="344" spans="13:15" x14ac:dyDescent="0.25">
      <c r="M344" s="242"/>
      <c r="N344" s="242"/>
      <c r="O344" s="242"/>
    </row>
    <row r="345" spans="13:15" x14ac:dyDescent="0.25">
      <c r="M345" s="242"/>
      <c r="N345" s="242"/>
      <c r="O345" s="242"/>
    </row>
    <row r="346" spans="13:15" x14ac:dyDescent="0.25">
      <c r="M346" s="242"/>
      <c r="N346" s="242"/>
      <c r="O346" s="242"/>
    </row>
    <row r="347" spans="13:15" x14ac:dyDescent="0.25">
      <c r="M347" s="242"/>
      <c r="N347" s="242"/>
      <c r="O347" s="242"/>
    </row>
    <row r="348" spans="13:15" x14ac:dyDescent="0.25">
      <c r="M348" s="242"/>
      <c r="N348" s="242"/>
      <c r="O348" s="242"/>
    </row>
    <row r="349" spans="13:15" x14ac:dyDescent="0.25">
      <c r="M349" s="242"/>
      <c r="N349" s="242"/>
      <c r="O349" s="242"/>
    </row>
    <row r="350" spans="13:15" x14ac:dyDescent="0.25">
      <c r="M350" s="242"/>
      <c r="N350" s="242"/>
      <c r="O350" s="242"/>
    </row>
    <row r="351" spans="13:15" x14ac:dyDescent="0.25">
      <c r="M351" s="242"/>
      <c r="N351" s="242"/>
      <c r="O351" s="242"/>
    </row>
    <row r="352" spans="13:15" x14ac:dyDescent="0.25">
      <c r="M352" s="242"/>
      <c r="N352" s="242"/>
      <c r="O352" s="242"/>
    </row>
    <row r="353" spans="13:15" x14ac:dyDescent="0.25">
      <c r="M353" s="242"/>
      <c r="N353" s="242"/>
      <c r="O353" s="242"/>
    </row>
    <row r="354" spans="13:15" x14ac:dyDescent="0.25">
      <c r="M354" s="242"/>
      <c r="N354" s="242"/>
      <c r="O354" s="242"/>
    </row>
    <row r="355" spans="13:15" x14ac:dyDescent="0.25">
      <c r="M355" s="242"/>
      <c r="N355" s="242"/>
      <c r="O355" s="242"/>
    </row>
    <row r="356" spans="13:15" x14ac:dyDescent="0.25">
      <c r="M356" s="242"/>
      <c r="N356" s="242"/>
      <c r="O356" s="242"/>
    </row>
    <row r="357" spans="13:15" x14ac:dyDescent="0.25">
      <c r="M357" s="242"/>
      <c r="N357" s="242"/>
      <c r="O357" s="242"/>
    </row>
    <row r="358" spans="13:15" x14ac:dyDescent="0.25">
      <c r="M358" s="242"/>
      <c r="N358" s="242"/>
      <c r="O358" s="242"/>
    </row>
    <row r="359" spans="13:15" x14ac:dyDescent="0.25">
      <c r="M359" s="242"/>
      <c r="N359" s="242"/>
      <c r="O359" s="242"/>
    </row>
    <row r="360" spans="13:15" x14ac:dyDescent="0.25">
      <c r="M360" s="242"/>
      <c r="N360" s="242"/>
      <c r="O360" s="242"/>
    </row>
    <row r="361" spans="13:15" x14ac:dyDescent="0.25">
      <c r="M361" s="242"/>
      <c r="N361" s="242"/>
      <c r="O361" s="242"/>
    </row>
    <row r="362" spans="13:15" x14ac:dyDescent="0.25">
      <c r="M362" s="242"/>
      <c r="N362" s="242"/>
      <c r="O362" s="242"/>
    </row>
    <row r="363" spans="13:15" x14ac:dyDescent="0.25">
      <c r="M363" s="242"/>
      <c r="N363" s="242"/>
      <c r="O363" s="242"/>
    </row>
    <row r="364" spans="13:15" x14ac:dyDescent="0.25">
      <c r="M364" s="242"/>
      <c r="N364" s="242"/>
      <c r="O364" s="242"/>
    </row>
    <row r="365" spans="13:15" x14ac:dyDescent="0.25">
      <c r="M365" s="242"/>
      <c r="N365" s="242"/>
      <c r="O365" s="242"/>
    </row>
    <row r="366" spans="13:15" x14ac:dyDescent="0.25">
      <c r="M366" s="242"/>
      <c r="N366" s="242"/>
      <c r="O366" s="242"/>
    </row>
    <row r="367" spans="13:15" x14ac:dyDescent="0.25">
      <c r="M367" s="242"/>
      <c r="N367" s="242"/>
      <c r="O367" s="242"/>
    </row>
    <row r="368" spans="13:15" x14ac:dyDescent="0.25">
      <c r="M368" s="242"/>
      <c r="N368" s="242"/>
      <c r="O368" s="242"/>
    </row>
    <row r="369" spans="13:15" x14ac:dyDescent="0.25">
      <c r="M369" s="242"/>
      <c r="N369" s="242"/>
      <c r="O369" s="242"/>
    </row>
    <row r="370" spans="13:15" x14ac:dyDescent="0.25">
      <c r="M370" s="242"/>
      <c r="N370" s="242"/>
      <c r="O370" s="242"/>
    </row>
    <row r="371" spans="13:15" x14ac:dyDescent="0.25">
      <c r="M371" s="242"/>
      <c r="N371" s="242"/>
      <c r="O371" s="242"/>
    </row>
    <row r="372" spans="13:15" x14ac:dyDescent="0.25">
      <c r="M372" s="242"/>
      <c r="N372" s="242"/>
      <c r="O372" s="242"/>
    </row>
    <row r="373" spans="13:15" x14ac:dyDescent="0.25">
      <c r="M373" s="242"/>
      <c r="N373" s="242"/>
      <c r="O373" s="242"/>
    </row>
    <row r="374" spans="13:15" x14ac:dyDescent="0.25">
      <c r="M374" s="242"/>
      <c r="N374" s="242"/>
      <c r="O374" s="242"/>
    </row>
    <row r="375" spans="13:15" x14ac:dyDescent="0.25">
      <c r="M375" s="242"/>
      <c r="N375" s="242"/>
      <c r="O375" s="242"/>
    </row>
    <row r="376" spans="13:15" x14ac:dyDescent="0.25">
      <c r="M376" s="242"/>
      <c r="N376" s="242"/>
      <c r="O376" s="242"/>
    </row>
    <row r="377" spans="13:15" x14ac:dyDescent="0.25">
      <c r="M377" s="242"/>
      <c r="N377" s="242"/>
      <c r="O377" s="242"/>
    </row>
    <row r="378" spans="13:15" x14ac:dyDescent="0.25">
      <c r="M378" s="242"/>
      <c r="N378" s="242"/>
      <c r="O378" s="242"/>
    </row>
    <row r="379" spans="13:15" x14ac:dyDescent="0.25">
      <c r="M379" s="242"/>
      <c r="N379" s="242"/>
      <c r="O379" s="242"/>
    </row>
    <row r="380" spans="13:15" x14ac:dyDescent="0.25">
      <c r="M380" s="242"/>
      <c r="N380" s="242"/>
      <c r="O380" s="242"/>
    </row>
    <row r="381" spans="13:15" x14ac:dyDescent="0.25">
      <c r="M381" s="242"/>
      <c r="N381" s="242"/>
      <c r="O381" s="242"/>
    </row>
    <row r="382" spans="13:15" x14ac:dyDescent="0.25">
      <c r="M382" s="242"/>
      <c r="N382" s="242"/>
      <c r="O382" s="242"/>
    </row>
    <row r="383" spans="13:15" x14ac:dyDescent="0.25">
      <c r="M383" s="242"/>
      <c r="N383" s="242"/>
      <c r="O383" s="242"/>
    </row>
    <row r="384" spans="13:15" x14ac:dyDescent="0.25">
      <c r="M384" s="242"/>
      <c r="N384" s="242"/>
      <c r="O384" s="242"/>
    </row>
    <row r="385" spans="13:15" x14ac:dyDescent="0.25">
      <c r="M385" s="242"/>
      <c r="N385" s="242"/>
      <c r="O385" s="242"/>
    </row>
    <row r="386" spans="13:15" x14ac:dyDescent="0.25">
      <c r="M386" s="242"/>
      <c r="N386" s="242"/>
      <c r="O386" s="242"/>
    </row>
    <row r="387" spans="13:15" x14ac:dyDescent="0.25">
      <c r="M387" s="242"/>
      <c r="N387" s="242"/>
      <c r="O387" s="242"/>
    </row>
    <row r="388" spans="13:15" x14ac:dyDescent="0.25">
      <c r="M388" s="242"/>
      <c r="N388" s="242"/>
      <c r="O388" s="242"/>
    </row>
    <row r="389" spans="13:15" x14ac:dyDescent="0.25">
      <c r="M389" s="242"/>
      <c r="N389" s="242"/>
      <c r="O389" s="242"/>
    </row>
    <row r="390" spans="13:15" x14ac:dyDescent="0.25">
      <c r="M390" s="242"/>
      <c r="N390" s="242"/>
      <c r="O390" s="242"/>
    </row>
    <row r="391" spans="13:15" x14ac:dyDescent="0.25">
      <c r="M391" s="242"/>
      <c r="N391" s="242"/>
      <c r="O391" s="242"/>
    </row>
    <row r="392" spans="13:15" x14ac:dyDescent="0.25">
      <c r="M392" s="242"/>
      <c r="N392" s="242"/>
      <c r="O392" s="242"/>
    </row>
    <row r="393" spans="13:15" x14ac:dyDescent="0.25">
      <c r="M393" s="242"/>
      <c r="N393" s="242"/>
      <c r="O393" s="242"/>
    </row>
    <row r="394" spans="13:15" x14ac:dyDescent="0.25">
      <c r="M394" s="242"/>
      <c r="N394" s="242"/>
      <c r="O394" s="242"/>
    </row>
    <row r="395" spans="13:15" x14ac:dyDescent="0.25">
      <c r="M395" s="242"/>
      <c r="N395" s="242"/>
      <c r="O395" s="242"/>
    </row>
    <row r="396" spans="13:15" x14ac:dyDescent="0.25">
      <c r="M396" s="242"/>
      <c r="N396" s="242"/>
      <c r="O396" s="242"/>
    </row>
    <row r="397" spans="13:15" x14ac:dyDescent="0.25">
      <c r="M397" s="242"/>
      <c r="N397" s="242"/>
      <c r="O397" s="242"/>
    </row>
    <row r="398" spans="13:15" x14ac:dyDescent="0.25">
      <c r="M398" s="242"/>
      <c r="N398" s="242"/>
      <c r="O398" s="242"/>
    </row>
    <row r="399" spans="13:15" x14ac:dyDescent="0.25">
      <c r="M399" s="242"/>
      <c r="N399" s="242"/>
      <c r="O399" s="242"/>
    </row>
    <row r="400" spans="13:15" x14ac:dyDescent="0.25">
      <c r="M400" s="242"/>
      <c r="N400" s="242"/>
      <c r="O400" s="242"/>
    </row>
    <row r="401" spans="13:15" x14ac:dyDescent="0.25">
      <c r="M401" s="242"/>
      <c r="N401" s="242"/>
      <c r="O401" s="242"/>
    </row>
    <row r="402" spans="13:15" x14ac:dyDescent="0.25">
      <c r="M402" s="242"/>
      <c r="N402" s="242"/>
      <c r="O402" s="242"/>
    </row>
    <row r="403" spans="13:15" x14ac:dyDescent="0.25">
      <c r="M403" s="242"/>
      <c r="N403" s="242"/>
      <c r="O403" s="242"/>
    </row>
    <row r="404" spans="13:15" x14ac:dyDescent="0.25">
      <c r="M404" s="242"/>
      <c r="N404" s="242"/>
      <c r="O404" s="242"/>
    </row>
    <row r="405" spans="13:15" x14ac:dyDescent="0.25">
      <c r="M405" s="242"/>
      <c r="N405" s="242"/>
      <c r="O405" s="242"/>
    </row>
    <row r="406" spans="13:15" x14ac:dyDescent="0.25">
      <c r="M406" s="242"/>
      <c r="N406" s="242"/>
      <c r="O406" s="242"/>
    </row>
    <row r="407" spans="13:15" x14ac:dyDescent="0.25">
      <c r="M407" s="242"/>
      <c r="N407" s="242"/>
      <c r="O407" s="242"/>
    </row>
    <row r="408" spans="13:15" x14ac:dyDescent="0.25">
      <c r="M408" s="242"/>
      <c r="N408" s="242"/>
      <c r="O408" s="242"/>
    </row>
    <row r="409" spans="13:15" x14ac:dyDescent="0.25">
      <c r="M409" s="242"/>
      <c r="N409" s="242"/>
      <c r="O409" s="242"/>
    </row>
    <row r="410" spans="13:15" x14ac:dyDescent="0.25">
      <c r="M410" s="242"/>
      <c r="N410" s="242"/>
      <c r="O410" s="242"/>
    </row>
    <row r="411" spans="13:15" x14ac:dyDescent="0.25">
      <c r="M411" s="242"/>
      <c r="N411" s="242"/>
      <c r="O411" s="242"/>
    </row>
    <row r="412" spans="13:15" x14ac:dyDescent="0.25">
      <c r="M412" s="242"/>
      <c r="N412" s="242"/>
      <c r="O412" s="242"/>
    </row>
    <row r="413" spans="13:15" x14ac:dyDescent="0.25">
      <c r="M413" s="242"/>
      <c r="N413" s="242"/>
      <c r="O413" s="242"/>
    </row>
    <row r="414" spans="13:15" x14ac:dyDescent="0.25">
      <c r="M414" s="242"/>
      <c r="N414" s="242"/>
      <c r="O414" s="242"/>
    </row>
    <row r="415" spans="13:15" x14ac:dyDescent="0.25">
      <c r="M415" s="242"/>
      <c r="N415" s="242"/>
      <c r="O415" s="242"/>
    </row>
    <row r="416" spans="13:15" x14ac:dyDescent="0.25">
      <c r="M416" s="242"/>
      <c r="N416" s="242"/>
      <c r="O416" s="242"/>
    </row>
    <row r="417" spans="13:15" x14ac:dyDescent="0.25">
      <c r="M417" s="242"/>
      <c r="N417" s="242"/>
      <c r="O417" s="242"/>
    </row>
    <row r="418" spans="13:15" x14ac:dyDescent="0.25">
      <c r="M418" s="242"/>
      <c r="N418" s="242"/>
      <c r="O418" s="242"/>
    </row>
    <row r="419" spans="13:15" x14ac:dyDescent="0.25">
      <c r="M419" s="242"/>
      <c r="N419" s="242"/>
      <c r="O419" s="242"/>
    </row>
    <row r="420" spans="13:15" x14ac:dyDescent="0.25">
      <c r="M420" s="242"/>
      <c r="N420" s="242"/>
      <c r="O420" s="242"/>
    </row>
    <row r="421" spans="13:15" x14ac:dyDescent="0.25">
      <c r="M421" s="242"/>
      <c r="N421" s="242"/>
      <c r="O421" s="242"/>
    </row>
    <row r="422" spans="13:15" x14ac:dyDescent="0.25">
      <c r="M422" s="242"/>
      <c r="N422" s="242"/>
      <c r="O422" s="242"/>
    </row>
    <row r="423" spans="13:15" x14ac:dyDescent="0.25">
      <c r="M423" s="242"/>
      <c r="N423" s="242"/>
      <c r="O423" s="242"/>
    </row>
    <row r="424" spans="13:15" x14ac:dyDescent="0.25">
      <c r="M424" s="242"/>
      <c r="N424" s="242"/>
      <c r="O424" s="242"/>
    </row>
    <row r="425" spans="13:15" x14ac:dyDescent="0.25">
      <c r="M425" s="242"/>
      <c r="N425" s="242"/>
      <c r="O425" s="242"/>
    </row>
    <row r="426" spans="13:15" x14ac:dyDescent="0.25">
      <c r="M426" s="242"/>
      <c r="N426" s="242"/>
      <c r="O426" s="242"/>
    </row>
    <row r="427" spans="13:15" x14ac:dyDescent="0.25">
      <c r="M427" s="242"/>
      <c r="N427" s="242"/>
      <c r="O427" s="242"/>
    </row>
    <row r="428" spans="13:15" x14ac:dyDescent="0.25">
      <c r="M428" s="242"/>
      <c r="N428" s="242"/>
      <c r="O428" s="242"/>
    </row>
    <row r="429" spans="13:15" x14ac:dyDescent="0.25">
      <c r="M429" s="242"/>
      <c r="N429" s="242"/>
      <c r="O429" s="242"/>
    </row>
    <row r="430" spans="13:15" x14ac:dyDescent="0.25">
      <c r="M430" s="242"/>
      <c r="N430" s="242"/>
      <c r="O430" s="242"/>
    </row>
    <row r="431" spans="13:15" x14ac:dyDescent="0.25">
      <c r="M431" s="242"/>
      <c r="N431" s="242"/>
      <c r="O431" s="242"/>
    </row>
    <row r="432" spans="13:15" x14ac:dyDescent="0.25">
      <c r="M432" s="242"/>
      <c r="N432" s="242"/>
      <c r="O432" s="242"/>
    </row>
    <row r="433" spans="13:15" x14ac:dyDescent="0.25">
      <c r="M433" s="242"/>
      <c r="N433" s="242"/>
      <c r="O433" s="242"/>
    </row>
    <row r="434" spans="13:15" x14ac:dyDescent="0.25">
      <c r="M434" s="242"/>
      <c r="N434" s="242"/>
      <c r="O434" s="242"/>
    </row>
    <row r="435" spans="13:15" x14ac:dyDescent="0.25">
      <c r="M435" s="242"/>
      <c r="N435" s="242"/>
      <c r="O435" s="242"/>
    </row>
    <row r="436" spans="13:15" x14ac:dyDescent="0.25">
      <c r="M436" s="242"/>
      <c r="N436" s="242"/>
      <c r="O436" s="242"/>
    </row>
    <row r="437" spans="13:15" x14ac:dyDescent="0.25">
      <c r="M437" s="242"/>
      <c r="N437" s="242"/>
      <c r="O437" s="242"/>
    </row>
    <row r="438" spans="13:15" x14ac:dyDescent="0.25">
      <c r="M438" s="242"/>
      <c r="N438" s="242"/>
      <c r="O438" s="242"/>
    </row>
    <row r="439" spans="13:15" x14ac:dyDescent="0.25">
      <c r="M439" s="242"/>
      <c r="N439" s="242"/>
      <c r="O439" s="242"/>
    </row>
    <row r="440" spans="13:15" x14ac:dyDescent="0.25">
      <c r="M440" s="242"/>
      <c r="N440" s="242"/>
      <c r="O440" s="242"/>
    </row>
    <row r="441" spans="13:15" x14ac:dyDescent="0.25">
      <c r="M441" s="242"/>
      <c r="N441" s="242"/>
      <c r="O441" s="242"/>
    </row>
    <row r="442" spans="13:15" x14ac:dyDescent="0.25">
      <c r="M442" s="242"/>
      <c r="N442" s="242"/>
      <c r="O442" s="242"/>
    </row>
    <row r="443" spans="13:15" x14ac:dyDescent="0.25">
      <c r="M443" s="242"/>
      <c r="N443" s="242"/>
      <c r="O443" s="242"/>
    </row>
    <row r="444" spans="13:15" x14ac:dyDescent="0.25">
      <c r="M444" s="242"/>
      <c r="N444" s="242"/>
      <c r="O444" s="242"/>
    </row>
    <row r="445" spans="13:15" x14ac:dyDescent="0.25">
      <c r="M445" s="242"/>
      <c r="N445" s="242"/>
      <c r="O445" s="242"/>
    </row>
    <row r="446" spans="13:15" x14ac:dyDescent="0.25">
      <c r="M446" s="242"/>
      <c r="N446" s="242"/>
      <c r="O446" s="242"/>
    </row>
    <row r="447" spans="13:15" x14ac:dyDescent="0.25">
      <c r="M447" s="242"/>
      <c r="N447" s="242"/>
      <c r="O447" s="242"/>
    </row>
    <row r="448" spans="13:15" x14ac:dyDescent="0.25">
      <c r="M448" s="242"/>
      <c r="N448" s="242"/>
      <c r="O448" s="242"/>
    </row>
    <row r="449" spans="13:15" x14ac:dyDescent="0.25">
      <c r="M449" s="242"/>
      <c r="N449" s="242"/>
      <c r="O449" s="242"/>
    </row>
    <row r="450" spans="13:15" x14ac:dyDescent="0.25">
      <c r="M450" s="242"/>
      <c r="N450" s="242"/>
      <c r="O450" s="242"/>
    </row>
    <row r="451" spans="13:15" x14ac:dyDescent="0.25">
      <c r="M451" s="242"/>
      <c r="N451" s="242"/>
      <c r="O451" s="242"/>
    </row>
    <row r="452" spans="13:15" x14ac:dyDescent="0.25">
      <c r="M452" s="242"/>
      <c r="N452" s="242"/>
      <c r="O452" s="242"/>
    </row>
    <row r="453" spans="13:15" x14ac:dyDescent="0.25">
      <c r="M453" s="242"/>
      <c r="N453" s="242"/>
      <c r="O453" s="242"/>
    </row>
    <row r="454" spans="13:15" x14ac:dyDescent="0.25">
      <c r="M454" s="242"/>
      <c r="N454" s="242"/>
      <c r="O454" s="242"/>
    </row>
    <row r="455" spans="13:15" x14ac:dyDescent="0.25">
      <c r="M455" s="242"/>
      <c r="N455" s="242"/>
      <c r="O455" s="242"/>
    </row>
    <row r="456" spans="13:15" x14ac:dyDescent="0.25">
      <c r="M456" s="242"/>
      <c r="N456" s="242"/>
      <c r="O456" s="242"/>
    </row>
    <row r="457" spans="13:15" x14ac:dyDescent="0.25">
      <c r="M457" s="242"/>
      <c r="N457" s="242"/>
      <c r="O457" s="242"/>
    </row>
    <row r="458" spans="13:15" x14ac:dyDescent="0.25">
      <c r="M458" s="242"/>
      <c r="N458" s="242"/>
      <c r="O458" s="242"/>
    </row>
    <row r="459" spans="13:15" x14ac:dyDescent="0.25">
      <c r="M459" s="242"/>
      <c r="N459" s="242"/>
      <c r="O459" s="242"/>
    </row>
    <row r="460" spans="13:15" x14ac:dyDescent="0.25">
      <c r="M460" s="242"/>
      <c r="N460" s="242"/>
      <c r="O460" s="242"/>
    </row>
    <row r="461" spans="13:15" x14ac:dyDescent="0.25">
      <c r="M461" s="242"/>
      <c r="N461" s="242"/>
      <c r="O461" s="242"/>
    </row>
    <row r="462" spans="13:15" x14ac:dyDescent="0.25">
      <c r="M462" s="242"/>
      <c r="N462" s="242"/>
      <c r="O462" s="242"/>
    </row>
    <row r="463" spans="13:15" x14ac:dyDescent="0.25">
      <c r="M463" s="242"/>
      <c r="N463" s="242"/>
      <c r="O463" s="242"/>
    </row>
    <row r="464" spans="13:15" x14ac:dyDescent="0.25">
      <c r="M464" s="242"/>
      <c r="N464" s="242"/>
      <c r="O464" s="242"/>
    </row>
    <row r="465" spans="13:15" x14ac:dyDescent="0.25">
      <c r="M465" s="242"/>
      <c r="N465" s="242"/>
      <c r="O465" s="242"/>
    </row>
    <row r="466" spans="13:15" x14ac:dyDescent="0.25">
      <c r="M466" s="242"/>
      <c r="N466" s="242"/>
      <c r="O466" s="242"/>
    </row>
    <row r="467" spans="13:15" x14ac:dyDescent="0.25">
      <c r="M467" s="242"/>
      <c r="N467" s="242"/>
      <c r="O467" s="242"/>
    </row>
    <row r="468" spans="13:15" x14ac:dyDescent="0.25">
      <c r="M468" s="242"/>
      <c r="N468" s="242"/>
      <c r="O468" s="242"/>
    </row>
    <row r="469" spans="13:15" x14ac:dyDescent="0.25">
      <c r="M469" s="242"/>
      <c r="N469" s="242"/>
      <c r="O469" s="242"/>
    </row>
    <row r="470" spans="13:15" x14ac:dyDescent="0.25">
      <c r="M470" s="242"/>
      <c r="N470" s="242"/>
      <c r="O470" s="242"/>
    </row>
    <row r="471" spans="13:15" x14ac:dyDescent="0.25">
      <c r="M471" s="242"/>
      <c r="N471" s="242"/>
      <c r="O471" s="242"/>
    </row>
    <row r="472" spans="13:15" x14ac:dyDescent="0.25">
      <c r="M472" s="242"/>
      <c r="N472" s="242"/>
      <c r="O472" s="242"/>
    </row>
    <row r="473" spans="13:15" x14ac:dyDescent="0.25">
      <c r="M473" s="242"/>
      <c r="N473" s="242"/>
      <c r="O473" s="242"/>
    </row>
    <row r="474" spans="13:15" x14ac:dyDescent="0.25">
      <c r="M474" s="242"/>
      <c r="N474" s="242"/>
      <c r="O474" s="242"/>
    </row>
    <row r="475" spans="13:15" x14ac:dyDescent="0.25">
      <c r="M475" s="242"/>
      <c r="N475" s="242"/>
      <c r="O475" s="242"/>
    </row>
    <row r="476" spans="13:15" x14ac:dyDescent="0.25">
      <c r="M476" s="242"/>
      <c r="N476" s="242"/>
      <c r="O476" s="242"/>
    </row>
    <row r="477" spans="13:15" x14ac:dyDescent="0.25">
      <c r="M477" s="242"/>
      <c r="N477" s="242"/>
      <c r="O477" s="242"/>
    </row>
    <row r="478" spans="13:15" x14ac:dyDescent="0.25">
      <c r="M478" s="242"/>
      <c r="N478" s="242"/>
      <c r="O478" s="242"/>
    </row>
    <row r="479" spans="13:15" x14ac:dyDescent="0.25">
      <c r="M479" s="242"/>
      <c r="N479" s="242"/>
      <c r="O479" s="242"/>
    </row>
    <row r="480" spans="13:15" x14ac:dyDescent="0.25">
      <c r="M480" s="242"/>
      <c r="N480" s="242"/>
      <c r="O480" s="242"/>
    </row>
    <row r="481" spans="13:15" x14ac:dyDescent="0.25">
      <c r="M481" s="242"/>
      <c r="N481" s="242"/>
      <c r="O481" s="242"/>
    </row>
    <row r="482" spans="13:15" x14ac:dyDescent="0.25">
      <c r="M482" s="242"/>
      <c r="N482" s="242"/>
      <c r="O482" s="242"/>
    </row>
    <row r="483" spans="13:15" x14ac:dyDescent="0.25">
      <c r="M483" s="242"/>
      <c r="N483" s="242"/>
      <c r="O483" s="242"/>
    </row>
    <row r="484" spans="13:15" x14ac:dyDescent="0.25">
      <c r="M484" s="242"/>
      <c r="N484" s="242"/>
      <c r="O484" s="242"/>
    </row>
    <row r="485" spans="13:15" x14ac:dyDescent="0.25">
      <c r="M485" s="242"/>
      <c r="N485" s="242"/>
      <c r="O485" s="242"/>
    </row>
    <row r="486" spans="13:15" x14ac:dyDescent="0.25">
      <c r="M486" s="242"/>
      <c r="N486" s="242"/>
      <c r="O486" s="242"/>
    </row>
    <row r="487" spans="13:15" x14ac:dyDescent="0.25">
      <c r="M487" s="242"/>
      <c r="N487" s="242"/>
      <c r="O487" s="242"/>
    </row>
    <row r="488" spans="13:15" x14ac:dyDescent="0.25">
      <c r="M488" s="242"/>
      <c r="N488" s="242"/>
      <c r="O488" s="242"/>
    </row>
    <row r="489" spans="13:15" x14ac:dyDescent="0.25">
      <c r="M489" s="242"/>
      <c r="N489" s="242"/>
      <c r="O489" s="242"/>
    </row>
    <row r="490" spans="13:15" x14ac:dyDescent="0.25">
      <c r="M490" s="242"/>
      <c r="N490" s="242"/>
      <c r="O490" s="242"/>
    </row>
    <row r="491" spans="13:15" x14ac:dyDescent="0.25">
      <c r="M491" s="242"/>
      <c r="N491" s="242"/>
      <c r="O491" s="242"/>
    </row>
    <row r="492" spans="13:15" x14ac:dyDescent="0.25">
      <c r="M492" s="242"/>
      <c r="N492" s="242"/>
      <c r="O492" s="242"/>
    </row>
    <row r="493" spans="13:15" x14ac:dyDescent="0.25">
      <c r="M493" s="242"/>
      <c r="N493" s="242"/>
      <c r="O493" s="242"/>
    </row>
    <row r="494" spans="13:15" x14ac:dyDescent="0.25">
      <c r="M494" s="242"/>
      <c r="N494" s="242"/>
      <c r="O494" s="242"/>
    </row>
    <row r="495" spans="13:15" x14ac:dyDescent="0.25">
      <c r="M495" s="242"/>
      <c r="N495" s="242"/>
      <c r="O495" s="242"/>
    </row>
    <row r="496" spans="13:15" x14ac:dyDescent="0.25">
      <c r="M496" s="242"/>
      <c r="N496" s="242"/>
      <c r="O496" s="242"/>
    </row>
    <row r="497" spans="13:15" x14ac:dyDescent="0.25">
      <c r="M497" s="242"/>
      <c r="N497" s="242"/>
      <c r="O497" s="242"/>
    </row>
    <row r="498" spans="13:15" x14ac:dyDescent="0.25">
      <c r="M498" s="242"/>
      <c r="N498" s="242"/>
      <c r="O498" s="242"/>
    </row>
    <row r="499" spans="13:15" x14ac:dyDescent="0.25">
      <c r="M499" s="242"/>
      <c r="N499" s="242"/>
      <c r="O499" s="242"/>
    </row>
    <row r="500" spans="13:15" x14ac:dyDescent="0.25">
      <c r="M500" s="242"/>
      <c r="N500" s="242"/>
      <c r="O500" s="242"/>
    </row>
    <row r="501" spans="13:15" x14ac:dyDescent="0.25">
      <c r="M501" s="242"/>
      <c r="N501" s="242"/>
      <c r="O501" s="242"/>
    </row>
    <row r="502" spans="13:15" x14ac:dyDescent="0.25">
      <c r="M502" s="242"/>
      <c r="N502" s="242"/>
      <c r="O502" s="242"/>
    </row>
    <row r="503" spans="13:15" x14ac:dyDescent="0.25">
      <c r="M503" s="242"/>
      <c r="N503" s="242"/>
      <c r="O503" s="242"/>
    </row>
    <row r="504" spans="13:15" x14ac:dyDescent="0.25">
      <c r="M504" s="242"/>
      <c r="N504" s="242"/>
      <c r="O504" s="242"/>
    </row>
    <row r="505" spans="13:15" x14ac:dyDescent="0.25">
      <c r="M505" s="242"/>
      <c r="N505" s="242"/>
      <c r="O505" s="242"/>
    </row>
    <row r="506" spans="13:15" x14ac:dyDescent="0.25">
      <c r="M506" s="242"/>
      <c r="N506" s="242"/>
      <c r="O506" s="242"/>
    </row>
    <row r="507" spans="13:15" x14ac:dyDescent="0.25">
      <c r="M507" s="242"/>
      <c r="N507" s="242"/>
      <c r="O507" s="242"/>
    </row>
    <row r="508" spans="13:15" x14ac:dyDescent="0.25">
      <c r="M508" s="242"/>
      <c r="N508" s="242"/>
      <c r="O508" s="242"/>
    </row>
    <row r="509" spans="13:15" x14ac:dyDescent="0.25">
      <c r="M509" s="242"/>
      <c r="N509" s="242"/>
      <c r="O509" s="242"/>
    </row>
    <row r="510" spans="13:15" x14ac:dyDescent="0.25">
      <c r="M510" s="242"/>
      <c r="N510" s="242"/>
      <c r="O510" s="242"/>
    </row>
    <row r="511" spans="13:15" x14ac:dyDescent="0.25">
      <c r="M511" s="242"/>
      <c r="N511" s="242"/>
      <c r="O511" s="242"/>
    </row>
    <row r="512" spans="13:15" x14ac:dyDescent="0.25">
      <c r="M512" s="242"/>
      <c r="N512" s="242"/>
      <c r="O512" s="242"/>
    </row>
    <row r="513" spans="13:15" x14ac:dyDescent="0.25">
      <c r="M513" s="242"/>
      <c r="N513" s="242"/>
      <c r="O513" s="242"/>
    </row>
    <row r="514" spans="13:15" x14ac:dyDescent="0.25">
      <c r="M514" s="242"/>
      <c r="N514" s="242"/>
      <c r="O514" s="242"/>
    </row>
    <row r="515" spans="13:15" x14ac:dyDescent="0.25">
      <c r="M515" s="242"/>
      <c r="N515" s="242"/>
      <c r="O515" s="242"/>
    </row>
    <row r="516" spans="13:15" x14ac:dyDescent="0.25">
      <c r="M516" s="242"/>
      <c r="N516" s="242"/>
      <c r="O516" s="242"/>
    </row>
    <row r="517" spans="13:15" x14ac:dyDescent="0.25">
      <c r="M517" s="242"/>
      <c r="N517" s="242"/>
      <c r="O517" s="242"/>
    </row>
    <row r="518" spans="13:15" x14ac:dyDescent="0.25">
      <c r="M518" s="242"/>
      <c r="N518" s="242"/>
      <c r="O518" s="242"/>
    </row>
    <row r="519" spans="13:15" x14ac:dyDescent="0.25">
      <c r="M519" s="242"/>
      <c r="N519" s="242"/>
      <c r="O519" s="242"/>
    </row>
    <row r="520" spans="13:15" x14ac:dyDescent="0.25">
      <c r="M520" s="242"/>
      <c r="N520" s="242"/>
      <c r="O520" s="242"/>
    </row>
    <row r="521" spans="13:15" x14ac:dyDescent="0.25">
      <c r="M521" s="242"/>
      <c r="N521" s="242"/>
      <c r="O521" s="242"/>
    </row>
    <row r="522" spans="13:15" x14ac:dyDescent="0.25">
      <c r="M522" s="242"/>
      <c r="N522" s="242"/>
      <c r="O522" s="242"/>
    </row>
    <row r="523" spans="13:15" x14ac:dyDescent="0.25">
      <c r="M523" s="242"/>
      <c r="N523" s="242"/>
      <c r="O523" s="242"/>
    </row>
    <row r="524" spans="13:15" x14ac:dyDescent="0.25">
      <c r="M524" s="242"/>
      <c r="N524" s="242"/>
      <c r="O524" s="242"/>
    </row>
    <row r="525" spans="13:15" x14ac:dyDescent="0.25">
      <c r="M525" s="242"/>
      <c r="N525" s="242"/>
      <c r="O525" s="242"/>
    </row>
    <row r="526" spans="13:15" x14ac:dyDescent="0.25">
      <c r="M526" s="242"/>
      <c r="N526" s="242"/>
      <c r="O526" s="242"/>
    </row>
    <row r="527" spans="13:15" x14ac:dyDescent="0.25">
      <c r="M527" s="242"/>
      <c r="N527" s="242"/>
      <c r="O527" s="242"/>
    </row>
    <row r="528" spans="13:15" x14ac:dyDescent="0.25">
      <c r="M528" s="242"/>
      <c r="N528" s="242"/>
      <c r="O528" s="242"/>
    </row>
    <row r="529" spans="13:15" x14ac:dyDescent="0.25">
      <c r="M529" s="242"/>
      <c r="N529" s="242"/>
      <c r="O529" s="242"/>
    </row>
    <row r="530" spans="13:15" x14ac:dyDescent="0.25">
      <c r="M530" s="242"/>
      <c r="N530" s="242"/>
      <c r="O530" s="242"/>
    </row>
    <row r="531" spans="13:15" x14ac:dyDescent="0.25">
      <c r="M531" s="242"/>
      <c r="N531" s="242"/>
      <c r="O531" s="242"/>
    </row>
    <row r="532" spans="13:15" x14ac:dyDescent="0.25">
      <c r="M532" s="242"/>
      <c r="N532" s="242"/>
      <c r="O532" s="242"/>
    </row>
    <row r="533" spans="13:15" x14ac:dyDescent="0.25">
      <c r="M533" s="242"/>
      <c r="N533" s="242"/>
      <c r="O533" s="242"/>
    </row>
    <row r="534" spans="13:15" x14ac:dyDescent="0.25">
      <c r="M534" s="242"/>
      <c r="N534" s="242"/>
      <c r="O534" s="242"/>
    </row>
    <row r="535" spans="13:15" x14ac:dyDescent="0.25">
      <c r="M535" s="242"/>
      <c r="N535" s="242"/>
      <c r="O535" s="242"/>
    </row>
    <row r="536" spans="13:15" x14ac:dyDescent="0.25">
      <c r="M536" s="242"/>
      <c r="N536" s="242"/>
      <c r="O536" s="242"/>
    </row>
    <row r="537" spans="13:15" x14ac:dyDescent="0.25">
      <c r="M537" s="242"/>
      <c r="N537" s="242"/>
      <c r="O537" s="242"/>
    </row>
    <row r="538" spans="13:15" x14ac:dyDescent="0.25">
      <c r="M538" s="242"/>
      <c r="N538" s="242"/>
      <c r="O538" s="242"/>
    </row>
    <row r="539" spans="13:15" x14ac:dyDescent="0.25">
      <c r="M539" s="242"/>
      <c r="N539" s="242"/>
      <c r="O539" s="242"/>
    </row>
    <row r="540" spans="13:15" x14ac:dyDescent="0.25">
      <c r="M540" s="242"/>
      <c r="N540" s="242"/>
      <c r="O540" s="242"/>
    </row>
    <row r="541" spans="13:15" x14ac:dyDescent="0.25">
      <c r="M541" s="242"/>
      <c r="N541" s="242"/>
      <c r="O541" s="242"/>
    </row>
    <row r="542" spans="13:15" x14ac:dyDescent="0.25">
      <c r="M542" s="242"/>
      <c r="N542" s="242"/>
      <c r="O542" s="242"/>
    </row>
    <row r="543" spans="13:15" x14ac:dyDescent="0.25">
      <c r="M543" s="242"/>
      <c r="N543" s="242"/>
      <c r="O543" s="242"/>
    </row>
    <row r="544" spans="13:15" x14ac:dyDescent="0.25">
      <c r="M544" s="242"/>
      <c r="N544" s="242"/>
      <c r="O544" s="242"/>
    </row>
    <row r="545" spans="13:15" x14ac:dyDescent="0.25">
      <c r="M545" s="242"/>
      <c r="N545" s="242"/>
      <c r="O545" s="242"/>
    </row>
    <row r="546" spans="13:15" x14ac:dyDescent="0.25">
      <c r="M546" s="242"/>
      <c r="N546" s="242"/>
      <c r="O546" s="242"/>
    </row>
    <row r="547" spans="13:15" x14ac:dyDescent="0.25">
      <c r="M547" s="242"/>
      <c r="N547" s="242"/>
      <c r="O547" s="242"/>
    </row>
    <row r="548" spans="13:15" x14ac:dyDescent="0.25">
      <c r="M548" s="242"/>
      <c r="N548" s="242"/>
      <c r="O548" s="242"/>
    </row>
    <row r="549" spans="13:15" x14ac:dyDescent="0.25">
      <c r="M549" s="242"/>
      <c r="N549" s="242"/>
      <c r="O549" s="242"/>
    </row>
    <row r="550" spans="13:15" x14ac:dyDescent="0.25">
      <c r="M550" s="242"/>
      <c r="N550" s="242"/>
      <c r="O550" s="242"/>
    </row>
    <row r="551" spans="13:15" x14ac:dyDescent="0.25">
      <c r="M551" s="242"/>
      <c r="N551" s="242"/>
      <c r="O551" s="242"/>
    </row>
    <row r="552" spans="13:15" x14ac:dyDescent="0.25">
      <c r="M552" s="242"/>
      <c r="N552" s="242"/>
      <c r="O552" s="242"/>
    </row>
    <row r="553" spans="13:15" x14ac:dyDescent="0.25">
      <c r="M553" s="242"/>
      <c r="N553" s="242"/>
      <c r="O553" s="242"/>
    </row>
    <row r="554" spans="13:15" x14ac:dyDescent="0.25">
      <c r="M554" s="242"/>
      <c r="N554" s="242"/>
      <c r="O554" s="242"/>
    </row>
    <row r="555" spans="13:15" x14ac:dyDescent="0.25">
      <c r="M555" s="242"/>
      <c r="N555" s="242"/>
      <c r="O555" s="242"/>
    </row>
    <row r="556" spans="13:15" x14ac:dyDescent="0.25">
      <c r="M556" s="242"/>
      <c r="N556" s="242"/>
      <c r="O556" s="242"/>
    </row>
    <row r="557" spans="13:15" x14ac:dyDescent="0.25">
      <c r="M557" s="242"/>
      <c r="N557" s="242"/>
      <c r="O557" s="242"/>
    </row>
    <row r="558" spans="13:15" x14ac:dyDescent="0.25">
      <c r="M558" s="242"/>
      <c r="N558" s="242"/>
      <c r="O558" s="242"/>
    </row>
    <row r="559" spans="13:15" x14ac:dyDescent="0.25">
      <c r="M559" s="242"/>
      <c r="N559" s="242"/>
      <c r="O559" s="242"/>
    </row>
    <row r="560" spans="13:15" x14ac:dyDescent="0.25">
      <c r="M560" s="242"/>
      <c r="N560" s="242"/>
      <c r="O560" s="242"/>
    </row>
    <row r="561" spans="13:15" x14ac:dyDescent="0.25">
      <c r="M561" s="242"/>
      <c r="N561" s="242"/>
      <c r="O561" s="242"/>
    </row>
    <row r="562" spans="13:15" x14ac:dyDescent="0.25">
      <c r="M562" s="242"/>
      <c r="N562" s="242"/>
      <c r="O562" s="242"/>
    </row>
    <row r="563" spans="13:15" x14ac:dyDescent="0.25">
      <c r="M563" s="242"/>
      <c r="N563" s="242"/>
      <c r="O563" s="242"/>
    </row>
    <row r="564" spans="13:15" x14ac:dyDescent="0.25">
      <c r="M564" s="242"/>
      <c r="N564" s="242"/>
      <c r="O564" s="242"/>
    </row>
    <row r="565" spans="13:15" x14ac:dyDescent="0.25">
      <c r="M565" s="242"/>
      <c r="N565" s="242"/>
      <c r="O565" s="242"/>
    </row>
    <row r="566" spans="13:15" x14ac:dyDescent="0.25">
      <c r="M566" s="242"/>
      <c r="N566" s="242"/>
      <c r="O566" s="242"/>
    </row>
    <row r="567" spans="13:15" x14ac:dyDescent="0.25">
      <c r="M567" s="242"/>
      <c r="N567" s="242"/>
      <c r="O567" s="242"/>
    </row>
    <row r="568" spans="13:15" x14ac:dyDescent="0.25">
      <c r="M568" s="242"/>
      <c r="N568" s="242"/>
      <c r="O568" s="242"/>
    </row>
    <row r="569" spans="13:15" x14ac:dyDescent="0.25">
      <c r="M569" s="242"/>
      <c r="N569" s="242"/>
      <c r="O569" s="242"/>
    </row>
    <row r="570" spans="13:15" x14ac:dyDescent="0.25">
      <c r="M570" s="242"/>
      <c r="N570" s="242"/>
      <c r="O570" s="242"/>
    </row>
    <row r="571" spans="13:15" x14ac:dyDescent="0.25">
      <c r="M571" s="242"/>
      <c r="N571" s="242"/>
      <c r="O571" s="242"/>
    </row>
    <row r="572" spans="13:15" x14ac:dyDescent="0.25">
      <c r="M572" s="242"/>
      <c r="N572" s="242"/>
      <c r="O572" s="242"/>
    </row>
    <row r="573" spans="13:15" x14ac:dyDescent="0.25">
      <c r="M573" s="242"/>
      <c r="N573" s="242"/>
      <c r="O573" s="242"/>
    </row>
    <row r="574" spans="13:15" x14ac:dyDescent="0.25">
      <c r="M574" s="242"/>
      <c r="N574" s="242"/>
      <c r="O574" s="242"/>
    </row>
    <row r="575" spans="13:15" x14ac:dyDescent="0.25">
      <c r="M575" s="242"/>
      <c r="N575" s="242"/>
      <c r="O575" s="242"/>
    </row>
    <row r="576" spans="13:15" x14ac:dyDescent="0.25">
      <c r="M576" s="242"/>
      <c r="N576" s="242"/>
      <c r="O576" s="242"/>
    </row>
    <row r="577" spans="13:15" x14ac:dyDescent="0.25">
      <c r="M577" s="242"/>
      <c r="N577" s="242"/>
      <c r="O577" s="242"/>
    </row>
    <row r="578" spans="13:15" x14ac:dyDescent="0.25">
      <c r="M578" s="242"/>
      <c r="N578" s="242"/>
      <c r="O578" s="242"/>
    </row>
    <row r="579" spans="13:15" x14ac:dyDescent="0.25">
      <c r="M579" s="242"/>
      <c r="N579" s="242"/>
      <c r="O579" s="242"/>
    </row>
    <row r="580" spans="13:15" x14ac:dyDescent="0.25">
      <c r="M580" s="242"/>
      <c r="N580" s="242"/>
      <c r="O580" s="242"/>
    </row>
    <row r="581" spans="13:15" x14ac:dyDescent="0.25">
      <c r="M581" s="242"/>
      <c r="N581" s="242"/>
      <c r="O581" s="242"/>
    </row>
    <row r="582" spans="13:15" x14ac:dyDescent="0.25">
      <c r="M582" s="242"/>
      <c r="N582" s="242"/>
      <c r="O582" s="242"/>
    </row>
    <row r="583" spans="13:15" x14ac:dyDescent="0.25">
      <c r="M583" s="242"/>
      <c r="N583" s="242"/>
      <c r="O583" s="242"/>
    </row>
    <row r="584" spans="13:15" x14ac:dyDescent="0.25">
      <c r="M584" s="242"/>
      <c r="N584" s="242"/>
      <c r="O584" s="242"/>
    </row>
    <row r="585" spans="13:15" x14ac:dyDescent="0.25">
      <c r="M585" s="242"/>
      <c r="N585" s="242"/>
      <c r="O585" s="242"/>
    </row>
    <row r="586" spans="13:15" x14ac:dyDescent="0.25">
      <c r="M586" s="242"/>
      <c r="N586" s="242"/>
      <c r="O586" s="242"/>
    </row>
    <row r="587" spans="13:15" x14ac:dyDescent="0.25">
      <c r="M587" s="242"/>
      <c r="N587" s="242"/>
      <c r="O587" s="242"/>
    </row>
    <row r="588" spans="13:15" x14ac:dyDescent="0.25">
      <c r="M588" s="242"/>
      <c r="N588" s="242"/>
      <c r="O588" s="242"/>
    </row>
    <row r="589" spans="13:15" x14ac:dyDescent="0.25">
      <c r="M589" s="242"/>
      <c r="N589" s="242"/>
      <c r="O589" s="242"/>
    </row>
    <row r="590" spans="13:15" x14ac:dyDescent="0.25">
      <c r="M590" s="242"/>
      <c r="N590" s="242"/>
      <c r="O590" s="242"/>
    </row>
    <row r="591" spans="13:15" x14ac:dyDescent="0.25">
      <c r="M591" s="242"/>
      <c r="N591" s="242"/>
      <c r="O591" s="242"/>
    </row>
    <row r="592" spans="13:15" x14ac:dyDescent="0.25">
      <c r="M592" s="242"/>
      <c r="N592" s="242"/>
      <c r="O592" s="242"/>
    </row>
    <row r="593" spans="13:15" x14ac:dyDescent="0.25">
      <c r="M593" s="242"/>
      <c r="N593" s="242"/>
      <c r="O593" s="242"/>
    </row>
    <row r="594" spans="13:15" x14ac:dyDescent="0.25">
      <c r="M594" s="242"/>
      <c r="N594" s="242"/>
      <c r="O594" s="242"/>
    </row>
    <row r="595" spans="13:15" x14ac:dyDescent="0.25">
      <c r="M595" s="242"/>
      <c r="N595" s="242"/>
      <c r="O595" s="242"/>
    </row>
    <row r="596" spans="13:15" x14ac:dyDescent="0.25">
      <c r="M596" s="242"/>
      <c r="N596" s="242"/>
      <c r="O596" s="242"/>
    </row>
    <row r="597" spans="13:15" x14ac:dyDescent="0.25">
      <c r="M597" s="242"/>
      <c r="N597" s="242"/>
      <c r="O597" s="242"/>
    </row>
    <row r="598" spans="13:15" x14ac:dyDescent="0.25">
      <c r="M598" s="242"/>
      <c r="N598" s="242"/>
      <c r="O598" s="242"/>
    </row>
    <row r="599" spans="13:15" x14ac:dyDescent="0.25">
      <c r="M599" s="242"/>
      <c r="N599" s="242"/>
      <c r="O599" s="242"/>
    </row>
    <row r="600" spans="13:15" x14ac:dyDescent="0.25">
      <c r="M600" s="242"/>
      <c r="N600" s="242"/>
      <c r="O600" s="242"/>
    </row>
    <row r="601" spans="13:15" x14ac:dyDescent="0.25">
      <c r="M601" s="242"/>
      <c r="N601" s="242"/>
      <c r="O601" s="242"/>
    </row>
    <row r="602" spans="13:15" x14ac:dyDescent="0.25">
      <c r="M602" s="242"/>
      <c r="N602" s="242"/>
      <c r="O602" s="242"/>
    </row>
    <row r="603" spans="13:15" x14ac:dyDescent="0.25">
      <c r="M603" s="242"/>
      <c r="N603" s="242"/>
      <c r="O603" s="242"/>
    </row>
    <row r="604" spans="13:15" x14ac:dyDescent="0.25">
      <c r="M604" s="242"/>
      <c r="N604" s="242"/>
      <c r="O604" s="242"/>
    </row>
    <row r="605" spans="13:15" x14ac:dyDescent="0.25">
      <c r="M605" s="242"/>
      <c r="N605" s="242"/>
      <c r="O605" s="242"/>
    </row>
    <row r="606" spans="13:15" x14ac:dyDescent="0.25">
      <c r="M606" s="242"/>
      <c r="N606" s="242"/>
      <c r="O606" s="242"/>
    </row>
    <row r="607" spans="13:15" x14ac:dyDescent="0.25">
      <c r="M607" s="242"/>
      <c r="N607" s="242"/>
      <c r="O607" s="242"/>
    </row>
    <row r="608" spans="13:15" x14ac:dyDescent="0.25">
      <c r="M608" s="242"/>
      <c r="N608" s="242"/>
      <c r="O608" s="242"/>
    </row>
    <row r="609" spans="13:15" x14ac:dyDescent="0.25">
      <c r="M609" s="242"/>
      <c r="N609" s="242"/>
      <c r="O609" s="242"/>
    </row>
    <row r="610" spans="13:15" x14ac:dyDescent="0.25">
      <c r="M610" s="242"/>
      <c r="N610" s="242"/>
      <c r="O610" s="242"/>
    </row>
    <row r="611" spans="13:15" x14ac:dyDescent="0.25">
      <c r="M611" s="242"/>
      <c r="N611" s="242"/>
      <c r="O611" s="242"/>
    </row>
    <row r="612" spans="13:15" x14ac:dyDescent="0.25">
      <c r="M612" s="242"/>
      <c r="N612" s="242"/>
      <c r="O612" s="242"/>
    </row>
    <row r="613" spans="13:15" x14ac:dyDescent="0.25">
      <c r="M613" s="242"/>
      <c r="N613" s="242"/>
      <c r="O613" s="242"/>
    </row>
    <row r="614" spans="13:15" x14ac:dyDescent="0.25">
      <c r="M614" s="242"/>
      <c r="N614" s="242"/>
      <c r="O614" s="242"/>
    </row>
    <row r="615" spans="13:15" x14ac:dyDescent="0.25">
      <c r="M615" s="242"/>
      <c r="N615" s="242"/>
      <c r="O615" s="242"/>
    </row>
    <row r="616" spans="13:15" x14ac:dyDescent="0.25">
      <c r="M616" s="242"/>
      <c r="N616" s="242"/>
      <c r="O616" s="242"/>
    </row>
    <row r="617" spans="13:15" x14ac:dyDescent="0.25">
      <c r="M617" s="242"/>
      <c r="N617" s="242"/>
      <c r="O617" s="242"/>
    </row>
    <row r="618" spans="13:15" x14ac:dyDescent="0.25">
      <c r="M618" s="242"/>
      <c r="N618" s="242"/>
      <c r="O618" s="242"/>
    </row>
    <row r="619" spans="13:15" x14ac:dyDescent="0.25">
      <c r="M619" s="242"/>
      <c r="N619" s="242"/>
      <c r="O619" s="242"/>
    </row>
    <row r="620" spans="13:15" x14ac:dyDescent="0.25">
      <c r="M620" s="242"/>
      <c r="N620" s="242"/>
      <c r="O620" s="242"/>
    </row>
    <row r="621" spans="13:15" x14ac:dyDescent="0.25">
      <c r="M621" s="242"/>
      <c r="N621" s="242"/>
      <c r="O621" s="242"/>
    </row>
    <row r="622" spans="13:15" x14ac:dyDescent="0.25">
      <c r="M622" s="242"/>
      <c r="N622" s="242"/>
      <c r="O622" s="242"/>
    </row>
    <row r="623" spans="13:15" x14ac:dyDescent="0.25">
      <c r="M623" s="242"/>
      <c r="N623" s="242"/>
      <c r="O623" s="242"/>
    </row>
    <row r="624" spans="13:15" x14ac:dyDescent="0.25">
      <c r="M624" s="242"/>
      <c r="N624" s="242"/>
      <c r="O624" s="242"/>
    </row>
    <row r="625" spans="13:15" x14ac:dyDescent="0.25">
      <c r="M625" s="242"/>
      <c r="N625" s="242"/>
      <c r="O625" s="242"/>
    </row>
    <row r="626" spans="13:15" x14ac:dyDescent="0.25">
      <c r="M626" s="242"/>
      <c r="N626" s="242"/>
      <c r="O626" s="242"/>
    </row>
    <row r="627" spans="13:15" x14ac:dyDescent="0.25">
      <c r="M627" s="242"/>
      <c r="N627" s="242"/>
      <c r="O627" s="242"/>
    </row>
    <row r="628" spans="13:15" x14ac:dyDescent="0.25">
      <c r="M628" s="242"/>
      <c r="N628" s="242"/>
      <c r="O628" s="242"/>
    </row>
    <row r="629" spans="13:15" x14ac:dyDescent="0.25">
      <c r="M629" s="242"/>
      <c r="N629" s="242"/>
      <c r="O629" s="242"/>
    </row>
    <row r="630" spans="13:15" x14ac:dyDescent="0.25">
      <c r="M630" s="242"/>
      <c r="N630" s="242"/>
      <c r="O630" s="242"/>
    </row>
    <row r="631" spans="13:15" x14ac:dyDescent="0.25">
      <c r="M631" s="242"/>
      <c r="N631" s="242"/>
      <c r="O631" s="242"/>
    </row>
    <row r="632" spans="13:15" x14ac:dyDescent="0.25">
      <c r="M632" s="242"/>
      <c r="N632" s="242"/>
      <c r="O632" s="242"/>
    </row>
    <row r="633" spans="13:15" x14ac:dyDescent="0.25">
      <c r="M633" s="242"/>
      <c r="N633" s="242"/>
      <c r="O633" s="242"/>
    </row>
    <row r="634" spans="13:15" x14ac:dyDescent="0.25">
      <c r="M634" s="242"/>
      <c r="N634" s="242"/>
      <c r="O634" s="242"/>
    </row>
    <row r="635" spans="13:15" x14ac:dyDescent="0.25">
      <c r="M635" s="242"/>
      <c r="N635" s="242"/>
      <c r="O635" s="242"/>
    </row>
    <row r="636" spans="13:15" x14ac:dyDescent="0.25">
      <c r="M636" s="242"/>
      <c r="N636" s="242"/>
      <c r="O636" s="242"/>
    </row>
    <row r="637" spans="13:15" x14ac:dyDescent="0.25">
      <c r="M637" s="242"/>
      <c r="N637" s="242"/>
      <c r="O637" s="242"/>
    </row>
    <row r="638" spans="13:15" x14ac:dyDescent="0.25">
      <c r="M638" s="242"/>
      <c r="N638" s="242"/>
      <c r="O638" s="242"/>
    </row>
    <row r="639" spans="13:15" x14ac:dyDescent="0.25">
      <c r="M639" s="242"/>
      <c r="N639" s="242"/>
      <c r="O639" s="242"/>
    </row>
    <row r="640" spans="13:15" x14ac:dyDescent="0.25">
      <c r="M640" s="242"/>
      <c r="N640" s="242"/>
      <c r="O640" s="242"/>
    </row>
    <row r="641" spans="13:15" x14ac:dyDescent="0.25">
      <c r="M641" s="242"/>
      <c r="N641" s="242"/>
      <c r="O641" s="242"/>
    </row>
    <row r="642" spans="13:15" x14ac:dyDescent="0.25">
      <c r="M642" s="242"/>
      <c r="N642" s="242"/>
      <c r="O642" s="242"/>
    </row>
    <row r="643" spans="13:15" x14ac:dyDescent="0.25">
      <c r="M643" s="242"/>
      <c r="N643" s="242"/>
      <c r="O643" s="242"/>
    </row>
    <row r="644" spans="13:15" x14ac:dyDescent="0.25">
      <c r="M644" s="242"/>
      <c r="N644" s="242"/>
      <c r="O644" s="242"/>
    </row>
    <row r="645" spans="13:15" x14ac:dyDescent="0.25">
      <c r="M645" s="242"/>
      <c r="N645" s="242"/>
      <c r="O645" s="242"/>
    </row>
    <row r="646" spans="13:15" x14ac:dyDescent="0.25">
      <c r="M646" s="242"/>
      <c r="N646" s="242"/>
      <c r="O646" s="242"/>
    </row>
    <row r="647" spans="13:15" x14ac:dyDescent="0.25">
      <c r="M647" s="242"/>
      <c r="N647" s="242"/>
      <c r="O647" s="242"/>
    </row>
    <row r="648" spans="13:15" x14ac:dyDescent="0.25">
      <c r="M648" s="242"/>
      <c r="N648" s="242"/>
      <c r="O648" s="242"/>
    </row>
    <row r="649" spans="13:15" x14ac:dyDescent="0.25">
      <c r="M649" s="242"/>
      <c r="N649" s="242"/>
      <c r="O649" s="242"/>
    </row>
    <row r="650" spans="13:15" x14ac:dyDescent="0.25">
      <c r="M650" s="242"/>
      <c r="N650" s="242"/>
      <c r="O650" s="242"/>
    </row>
    <row r="651" spans="13:15" x14ac:dyDescent="0.25">
      <c r="M651" s="242"/>
      <c r="N651" s="242"/>
      <c r="O651" s="242"/>
    </row>
    <row r="652" spans="13:15" x14ac:dyDescent="0.25">
      <c r="M652" s="242"/>
      <c r="N652" s="242"/>
      <c r="O652" s="242"/>
    </row>
    <row r="653" spans="13:15" x14ac:dyDescent="0.25">
      <c r="M653" s="242"/>
      <c r="N653" s="242"/>
      <c r="O653" s="242"/>
    </row>
    <row r="654" spans="13:15" x14ac:dyDescent="0.25">
      <c r="M654" s="242"/>
      <c r="N654" s="242"/>
      <c r="O654" s="242"/>
    </row>
    <row r="655" spans="13:15" x14ac:dyDescent="0.25">
      <c r="M655" s="242"/>
      <c r="N655" s="242"/>
      <c r="O655" s="242"/>
    </row>
    <row r="656" spans="13:15" x14ac:dyDescent="0.25">
      <c r="M656" s="242"/>
      <c r="N656" s="242"/>
      <c r="O656" s="242"/>
    </row>
    <row r="657" spans="13:15" x14ac:dyDescent="0.25">
      <c r="M657" s="242"/>
      <c r="N657" s="242"/>
      <c r="O657" s="242"/>
    </row>
  </sheetData>
  <sheetProtection algorithmName="SHA-512" hashValue="QcEAkBiY+GUHgII53pqstV6LsY2nK/FMV1Lbiyl6ZGjcOInI026ShcaKAjJtB8nSHs8AXfvAu3QoXDQxYi34JQ==" saltValue="J/CJNTFPRuAkbH5dOhgyqw==" spinCount="100000" sheet="1" formatCells="0" formatColumns="0" formatRows="0"/>
  <mergeCells count="26">
    <mergeCell ref="A8:B8"/>
    <mergeCell ref="A79:L79"/>
    <mergeCell ref="A5:B5"/>
    <mergeCell ref="C5:J5"/>
    <mergeCell ref="A6:B6"/>
    <mergeCell ref="C6:J6"/>
    <mergeCell ref="A7:B7"/>
    <mergeCell ref="B11:J11"/>
    <mergeCell ref="A66:B66"/>
    <mergeCell ref="C66:F66"/>
    <mergeCell ref="G66:J66"/>
    <mergeCell ref="A67:B69"/>
    <mergeCell ref="C67:F69"/>
    <mergeCell ref="G67:J69"/>
    <mergeCell ref="A70:B70"/>
    <mergeCell ref="C70:F70"/>
    <mergeCell ref="G70:J70"/>
    <mergeCell ref="A75:B77"/>
    <mergeCell ref="C75:F77"/>
    <mergeCell ref="G75:J77"/>
    <mergeCell ref="A71:B73"/>
    <mergeCell ref="C71:F73"/>
    <mergeCell ref="G71:J73"/>
    <mergeCell ref="A74:B74"/>
    <mergeCell ref="C74:F74"/>
    <mergeCell ref="G74:J74"/>
  </mergeCells>
  <pageMargins left="0.70866141732283472" right="0.70866141732283472" top="0.74803149606299213" bottom="0.74803149606299213" header="0.31496062992125984" footer="0.31496062992125984"/>
  <pageSetup paperSize="9" scale="38" orientation="portrait" horizont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Fordeling!$A$1:$A$3</xm:f>
          </x14:formula1>
          <xm:sqref>L64 M13:M63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57"/>
  <sheetViews>
    <sheetView topLeftCell="E1" zoomScale="95" zoomScaleNormal="95" workbookViewId="0">
      <pane ySplit="12" topLeftCell="A58" activePane="bottomLeft" state="frozen"/>
      <selection activeCell="L7" sqref="L7"/>
      <selection pane="bottomLeft" activeCell="I4" sqref="I4"/>
    </sheetView>
  </sheetViews>
  <sheetFormatPr defaultColWidth="9.42578125" defaultRowHeight="15" x14ac:dyDescent="0.25"/>
  <cols>
    <col min="1" max="1" width="11.140625" style="248" customWidth="1"/>
    <col min="2" max="7" width="11.7109375" style="248" customWidth="1"/>
    <col min="8" max="8" width="14.5703125" style="248" customWidth="1"/>
    <col min="9" max="9" width="12" style="248" customWidth="1"/>
    <col min="10" max="10" width="11.7109375" style="248" customWidth="1"/>
    <col min="11" max="11" width="15.7109375" style="249" customWidth="1"/>
    <col min="12" max="12" width="15.7109375" style="250" customWidth="1"/>
    <col min="13" max="14" width="15.7109375" style="247" customWidth="1"/>
    <col min="15" max="15" width="15.42578125" style="241" customWidth="1"/>
    <col min="16" max="264" width="29.42578125" style="242" customWidth="1"/>
    <col min="265" max="16384" width="9.42578125" style="242"/>
  </cols>
  <sheetData>
    <row r="1" spans="1:18" s="212" customFormat="1" ht="33.6" customHeight="1" x14ac:dyDescent="0.25">
      <c r="A1" s="210" t="s">
        <v>0</v>
      </c>
      <c r="B1" s="211"/>
      <c r="C1" s="211"/>
      <c r="D1" s="211"/>
      <c r="E1" s="211"/>
      <c r="F1" s="211"/>
      <c r="G1" s="211"/>
      <c r="H1" s="211"/>
      <c r="I1" s="211"/>
      <c r="J1" s="211"/>
      <c r="K1" s="211"/>
      <c r="L1" s="211"/>
      <c r="M1" s="211"/>
      <c r="N1" s="211"/>
      <c r="O1" s="211"/>
      <c r="P1" s="211"/>
      <c r="Q1" s="211"/>
    </row>
    <row r="2" spans="1:18" s="214" customFormat="1" x14ac:dyDescent="0.25">
      <c r="A2" s="49" t="s">
        <v>62</v>
      </c>
      <c r="B2" s="213"/>
      <c r="C2" s="213"/>
      <c r="D2" s="213"/>
      <c r="E2" s="213"/>
      <c r="F2" s="213"/>
      <c r="G2" s="213"/>
      <c r="H2" s="213"/>
      <c r="I2" s="213"/>
      <c r="J2" s="213"/>
      <c r="K2" s="213"/>
      <c r="L2" s="213"/>
      <c r="M2" s="213"/>
      <c r="N2" s="213"/>
      <c r="O2" s="213"/>
      <c r="P2" s="213"/>
      <c r="Q2" s="213"/>
    </row>
    <row r="3" spans="1:18" s="214" customFormat="1" x14ac:dyDescent="0.25">
      <c r="A3" s="213"/>
      <c r="B3" s="49"/>
      <c r="C3" s="49"/>
      <c r="D3" s="49"/>
      <c r="E3" s="49"/>
      <c r="F3" s="49"/>
      <c r="G3" s="49"/>
      <c r="H3" s="49"/>
      <c r="I3" s="49"/>
      <c r="J3" s="49"/>
      <c r="K3" s="213"/>
      <c r="L3" s="213"/>
      <c r="M3" s="213"/>
      <c r="N3" s="213"/>
      <c r="O3" s="213"/>
      <c r="P3" s="213"/>
      <c r="Q3" s="213"/>
    </row>
    <row r="4" spans="1:18" s="214" customFormat="1" thickBot="1" x14ac:dyDescent="0.25">
      <c r="A4" s="213"/>
      <c r="B4" s="213"/>
      <c r="C4" s="213"/>
      <c r="D4" s="213"/>
      <c r="E4" s="213"/>
      <c r="F4" s="213"/>
      <c r="G4" s="213"/>
      <c r="H4" s="213"/>
      <c r="I4" s="213"/>
      <c r="J4" s="213"/>
      <c r="K4" s="213"/>
      <c r="L4" s="213"/>
      <c r="M4" s="213"/>
      <c r="N4" s="213"/>
      <c r="O4" s="213"/>
      <c r="P4" s="213"/>
      <c r="Q4" s="213"/>
    </row>
    <row r="5" spans="1:18" s="214" customFormat="1" ht="15.75" thickBot="1" x14ac:dyDescent="0.3">
      <c r="A5" s="335" t="s">
        <v>63</v>
      </c>
      <c r="B5" s="315"/>
      <c r="C5" s="336" t="str">
        <f>'Total År'!D6</f>
        <v>Skriv LAG/FLAG navn her</v>
      </c>
      <c r="D5" s="315"/>
      <c r="E5" s="315"/>
      <c r="F5" s="315"/>
      <c r="G5" s="315"/>
      <c r="H5" s="315"/>
      <c r="I5" s="315"/>
      <c r="J5" s="315"/>
      <c r="K5" s="213"/>
      <c r="L5" s="215"/>
      <c r="M5" s="216" t="s">
        <v>5</v>
      </c>
      <c r="N5" s="217" t="s">
        <v>6</v>
      </c>
      <c r="O5" s="213"/>
      <c r="P5" s="213"/>
      <c r="Q5" s="213"/>
    </row>
    <row r="6" spans="1:18" s="214" customFormat="1" x14ac:dyDescent="0.25">
      <c r="A6" s="335" t="s">
        <v>8</v>
      </c>
      <c r="B6" s="315"/>
      <c r="C6" s="336" t="str">
        <f>'Total År'!D8</f>
        <v>Skriv Koordinator navn her</v>
      </c>
      <c r="D6" s="315"/>
      <c r="E6" s="315"/>
      <c r="F6" s="315"/>
      <c r="G6" s="315"/>
      <c r="H6" s="315"/>
      <c r="I6" s="315"/>
      <c r="J6" s="315"/>
      <c r="K6" s="213"/>
      <c r="L6" s="218" t="s">
        <v>64</v>
      </c>
      <c r="M6" s="148">
        <f>'Total År'!L7</f>
        <v>0</v>
      </c>
      <c r="N6" s="149">
        <f>+'Total År'!M7</f>
        <v>0</v>
      </c>
      <c r="O6" s="213"/>
      <c r="P6" s="213"/>
      <c r="Q6" s="213"/>
    </row>
    <row r="7" spans="1:18" s="214" customFormat="1" ht="15" customHeight="1" thickBot="1" x14ac:dyDescent="0.3">
      <c r="A7" s="335" t="s">
        <v>12</v>
      </c>
      <c r="B7" s="315"/>
      <c r="C7" s="49" t="s">
        <v>38</v>
      </c>
      <c r="D7" s="150">
        <f>'Total År'!C17</f>
        <v>2022</v>
      </c>
      <c r="E7" s="213"/>
      <c r="F7" s="213"/>
      <c r="G7" s="213"/>
      <c r="H7" s="213"/>
      <c r="I7" s="213"/>
      <c r="J7" s="213"/>
      <c r="K7" s="213"/>
      <c r="L7" s="219" t="s">
        <v>65</v>
      </c>
      <c r="M7" s="151">
        <f>'Total År'!L8</f>
        <v>0</v>
      </c>
      <c r="N7" s="152">
        <f>+'Total År'!M8</f>
        <v>0</v>
      </c>
      <c r="O7" s="213"/>
      <c r="P7" s="213"/>
      <c r="Q7" s="213"/>
    </row>
    <row r="8" spans="1:18" s="214" customFormat="1" thickBot="1" x14ac:dyDescent="0.25">
      <c r="A8" s="331" t="s">
        <v>66</v>
      </c>
      <c r="B8" s="332"/>
      <c r="C8" s="275">
        <f>'04'!C8-'04'!J63</f>
        <v>0</v>
      </c>
      <c r="D8" s="213"/>
      <c r="E8" s="213"/>
      <c r="F8" s="213"/>
      <c r="G8" s="213"/>
      <c r="H8" s="213"/>
      <c r="I8" s="213"/>
      <c r="J8" s="213"/>
      <c r="K8" s="213"/>
      <c r="L8" s="220" t="s">
        <v>11</v>
      </c>
      <c r="M8" s="153">
        <f>SUM(M6:M7)</f>
        <v>0</v>
      </c>
      <c r="N8" s="154">
        <f>+'Total År'!M9</f>
        <v>0</v>
      </c>
      <c r="O8" s="213"/>
      <c r="P8" s="213"/>
      <c r="Q8" s="213"/>
    </row>
    <row r="9" spans="1:18" s="214" customFormat="1" ht="14.25" x14ac:dyDescent="0.2">
      <c r="A9" s="213"/>
      <c r="B9" s="213"/>
      <c r="C9" s="213"/>
      <c r="D9" s="213"/>
      <c r="E9" s="213"/>
      <c r="F9" s="213"/>
      <c r="G9" s="213"/>
      <c r="H9" s="213"/>
      <c r="I9" s="213"/>
      <c r="J9" s="213"/>
      <c r="K9" s="213"/>
      <c r="L9" s="213"/>
      <c r="M9" s="213"/>
      <c r="N9" s="213"/>
      <c r="O9" s="213"/>
      <c r="P9" s="213"/>
      <c r="Q9" s="213"/>
    </row>
    <row r="10" spans="1:18" s="214" customFormat="1" thickBot="1" x14ac:dyDescent="0.25">
      <c r="B10" s="213"/>
      <c r="C10" s="213"/>
      <c r="D10" s="213"/>
      <c r="E10" s="213"/>
      <c r="F10" s="213"/>
      <c r="G10" s="213"/>
      <c r="H10" s="213"/>
      <c r="I10" s="213"/>
      <c r="J10" s="213"/>
      <c r="K10" s="213"/>
      <c r="L10" s="213"/>
      <c r="M10" s="213"/>
      <c r="N10" s="213"/>
      <c r="O10" s="213"/>
      <c r="P10" s="213"/>
      <c r="Q10" s="213"/>
    </row>
    <row r="11" spans="1:18" s="214" customFormat="1" ht="16.5" thickBot="1" x14ac:dyDescent="0.3">
      <c r="A11" s="213"/>
      <c r="B11" s="337" t="s">
        <v>67</v>
      </c>
      <c r="C11" s="338"/>
      <c r="D11" s="338"/>
      <c r="E11" s="338"/>
      <c r="F11" s="338"/>
      <c r="G11" s="338"/>
      <c r="H11" s="338"/>
      <c r="I11" s="338"/>
      <c r="J11" s="339"/>
      <c r="K11" s="213"/>
      <c r="L11" s="213"/>
      <c r="M11" s="213"/>
      <c r="N11" s="213"/>
      <c r="O11" s="213"/>
      <c r="P11" s="213"/>
      <c r="Q11" s="213"/>
    </row>
    <row r="12" spans="1:18" s="228" customFormat="1" ht="48" thickBot="1" x14ac:dyDescent="0.3">
      <c r="A12" s="221" t="s">
        <v>68</v>
      </c>
      <c r="B12" s="9" t="str">
        <f>+Aktivitet!A2</f>
        <v>Vejl.</v>
      </c>
      <c r="C12" s="9" t="str">
        <f>+Aktivitet!A3</f>
        <v>Sag</v>
      </c>
      <c r="D12" s="9" t="str">
        <f>+Aktivitet!A4</f>
        <v>Kom.</v>
      </c>
      <c r="E12" s="9" t="str">
        <f>+Aktivitet!A5</f>
        <v>Adm.</v>
      </c>
      <c r="F12" s="9" t="str">
        <f>+Aktivitet!A6</f>
        <v>Møde</v>
      </c>
      <c r="G12" s="9" t="s">
        <v>27</v>
      </c>
      <c r="H12" s="48" t="s">
        <v>28</v>
      </c>
      <c r="I12" s="48" t="s">
        <v>29</v>
      </c>
      <c r="J12" s="48" t="s">
        <v>30</v>
      </c>
      <c r="K12" s="9" t="str">
        <f>+Aktivitet!A11</f>
        <v>Syg</v>
      </c>
      <c r="L12" s="222" t="s">
        <v>18</v>
      </c>
      <c r="M12" s="223" t="s">
        <v>69</v>
      </c>
      <c r="N12" s="224" t="s">
        <v>32</v>
      </c>
      <c r="O12" s="225" t="s">
        <v>33</v>
      </c>
      <c r="P12" s="226" t="s">
        <v>70</v>
      </c>
      <c r="Q12" s="227"/>
      <c r="R12" s="265"/>
    </row>
    <row r="13" spans="1:18" s="230" customFormat="1" ht="19.149999999999999" customHeight="1" x14ac:dyDescent="0.25">
      <c r="A13" s="23"/>
      <c r="B13" s="24"/>
      <c r="C13" s="24"/>
      <c r="D13" s="24"/>
      <c r="E13" s="24"/>
      <c r="F13" s="24"/>
      <c r="G13" s="24"/>
      <c r="H13" s="24"/>
      <c r="I13" s="24"/>
      <c r="J13" s="24"/>
      <c r="K13" s="24"/>
      <c r="L13" s="202">
        <f t="shared" ref="L13:L44" si="0">SUM(B13:K13)</f>
        <v>0</v>
      </c>
      <c r="M13" s="206"/>
      <c r="N13" s="25">
        <f t="shared" ref="N13:N62" si="1">IFERROR(IF(M13="FORDEL",L13*$N$6,IF(M13="lag",L13,0)),"Har du indtastet beløb ovenfor?")</f>
        <v>0</v>
      </c>
      <c r="O13" s="26">
        <f t="shared" ref="O13:O62" si="2">IFERROR(IF(M13="FORDEL",L13*$N$7,IF(M13="flag",L13,0)),"Har du indtastet beløb ovenfor?")</f>
        <v>0</v>
      </c>
      <c r="P13" s="144"/>
      <c r="Q13" s="229"/>
      <c r="R13" s="266"/>
    </row>
    <row r="14" spans="1:18" s="230" customFormat="1" ht="19.149999999999999" customHeight="1" x14ac:dyDescent="0.25">
      <c r="A14" s="27"/>
      <c r="B14" s="28"/>
      <c r="C14" s="28"/>
      <c r="D14" s="28"/>
      <c r="E14" s="28"/>
      <c r="F14" s="28"/>
      <c r="G14" s="28"/>
      <c r="H14" s="28"/>
      <c r="I14" s="28"/>
      <c r="J14" s="28"/>
      <c r="K14" s="28"/>
      <c r="L14" s="202">
        <f t="shared" si="0"/>
        <v>0</v>
      </c>
      <c r="M14" s="207"/>
      <c r="N14" s="29">
        <f t="shared" si="1"/>
        <v>0</v>
      </c>
      <c r="O14" s="30">
        <f t="shared" si="2"/>
        <v>0</v>
      </c>
      <c r="P14" s="144"/>
      <c r="Q14" s="229"/>
    </row>
    <row r="15" spans="1:18" s="230" customFormat="1" ht="19.149999999999999" customHeight="1" x14ac:dyDescent="0.25">
      <c r="A15" s="27"/>
      <c r="B15" s="28"/>
      <c r="C15" s="28"/>
      <c r="D15" s="28"/>
      <c r="E15" s="28"/>
      <c r="F15" s="28"/>
      <c r="G15" s="28"/>
      <c r="H15" s="28"/>
      <c r="I15" s="28"/>
      <c r="J15" s="28"/>
      <c r="K15" s="28"/>
      <c r="L15" s="202">
        <f t="shared" si="0"/>
        <v>0</v>
      </c>
      <c r="M15" s="207"/>
      <c r="N15" s="29">
        <f t="shared" si="1"/>
        <v>0</v>
      </c>
      <c r="O15" s="30">
        <f t="shared" si="2"/>
        <v>0</v>
      </c>
      <c r="P15" s="144"/>
      <c r="Q15" s="229"/>
    </row>
    <row r="16" spans="1:18" s="230" customFormat="1" ht="19.149999999999999" customHeight="1" x14ac:dyDescent="0.25">
      <c r="A16" s="27"/>
      <c r="B16" s="28"/>
      <c r="C16" s="28"/>
      <c r="D16" s="28"/>
      <c r="E16" s="28"/>
      <c r="F16" s="28"/>
      <c r="G16" s="28"/>
      <c r="H16" s="28"/>
      <c r="I16" s="28"/>
      <c r="J16" s="28"/>
      <c r="K16" s="28"/>
      <c r="L16" s="202">
        <f t="shared" si="0"/>
        <v>0</v>
      </c>
      <c r="M16" s="207"/>
      <c r="N16" s="29">
        <f t="shared" si="1"/>
        <v>0</v>
      </c>
      <c r="O16" s="30">
        <f t="shared" si="2"/>
        <v>0</v>
      </c>
      <c r="P16" s="144"/>
      <c r="Q16" s="229"/>
    </row>
    <row r="17" spans="1:17" s="230" customFormat="1" ht="19.149999999999999" customHeight="1" x14ac:dyDescent="0.25">
      <c r="A17" s="27"/>
      <c r="B17" s="28"/>
      <c r="C17" s="28"/>
      <c r="D17" s="28"/>
      <c r="E17" s="28"/>
      <c r="F17" s="28"/>
      <c r="G17" s="28"/>
      <c r="H17" s="28"/>
      <c r="I17" s="28"/>
      <c r="J17" s="28"/>
      <c r="K17" s="28"/>
      <c r="L17" s="202">
        <f t="shared" si="0"/>
        <v>0</v>
      </c>
      <c r="M17" s="207"/>
      <c r="N17" s="29">
        <f t="shared" ref="N17:N25" si="3">IFERROR(IF(M17="FORDEL",L17*$N$6,IF(M17="lag",L17,0)),"Har du indtastet beløb ovenfor?")</f>
        <v>0</v>
      </c>
      <c r="O17" s="30">
        <f t="shared" ref="O17:O25" si="4">IFERROR(IF(M17="FORDEL",L17*$N$7,IF(M17="flag",L17,0)),"Har du indtastet beløb ovenfor?")</f>
        <v>0</v>
      </c>
      <c r="P17" s="144"/>
      <c r="Q17" s="229"/>
    </row>
    <row r="18" spans="1:17" s="230" customFormat="1" ht="19.149999999999999" customHeight="1" x14ac:dyDescent="0.25">
      <c r="A18" s="27"/>
      <c r="B18" s="28"/>
      <c r="C18" s="28"/>
      <c r="D18" s="28"/>
      <c r="E18" s="28"/>
      <c r="F18" s="28"/>
      <c r="G18" s="28"/>
      <c r="H18" s="28"/>
      <c r="I18" s="28"/>
      <c r="J18" s="28"/>
      <c r="K18" s="28"/>
      <c r="L18" s="202">
        <f t="shared" si="0"/>
        <v>0</v>
      </c>
      <c r="M18" s="207"/>
      <c r="N18" s="29">
        <f t="shared" si="3"/>
        <v>0</v>
      </c>
      <c r="O18" s="30">
        <f t="shared" si="4"/>
        <v>0</v>
      </c>
      <c r="P18" s="144"/>
      <c r="Q18" s="229"/>
    </row>
    <row r="19" spans="1:17" s="230" customFormat="1" ht="19.149999999999999" customHeight="1" x14ac:dyDescent="0.25">
      <c r="A19" s="27"/>
      <c r="B19" s="28"/>
      <c r="C19" s="28"/>
      <c r="D19" s="28"/>
      <c r="E19" s="28"/>
      <c r="F19" s="28"/>
      <c r="G19" s="28"/>
      <c r="H19" s="28"/>
      <c r="I19" s="28"/>
      <c r="J19" s="28"/>
      <c r="K19" s="28"/>
      <c r="L19" s="202">
        <f t="shared" si="0"/>
        <v>0</v>
      </c>
      <c r="M19" s="207"/>
      <c r="N19" s="29">
        <f t="shared" si="3"/>
        <v>0</v>
      </c>
      <c r="O19" s="30">
        <f t="shared" si="4"/>
        <v>0</v>
      </c>
      <c r="P19" s="144"/>
      <c r="Q19" s="229"/>
    </row>
    <row r="20" spans="1:17" s="230" customFormat="1" ht="19.149999999999999" customHeight="1" x14ac:dyDescent="0.25">
      <c r="A20" s="27"/>
      <c r="B20" s="28"/>
      <c r="C20" s="28"/>
      <c r="D20" s="28"/>
      <c r="E20" s="28"/>
      <c r="F20" s="28"/>
      <c r="G20" s="28"/>
      <c r="H20" s="28"/>
      <c r="I20" s="28"/>
      <c r="J20" s="28"/>
      <c r="K20" s="28"/>
      <c r="L20" s="202">
        <f t="shared" si="0"/>
        <v>0</v>
      </c>
      <c r="M20" s="207"/>
      <c r="N20" s="29">
        <f t="shared" si="3"/>
        <v>0</v>
      </c>
      <c r="O20" s="30">
        <f t="shared" si="4"/>
        <v>0</v>
      </c>
      <c r="P20" s="144"/>
      <c r="Q20" s="229"/>
    </row>
    <row r="21" spans="1:17" s="230" customFormat="1" ht="19.149999999999999" customHeight="1" x14ac:dyDescent="0.25">
      <c r="A21" s="27"/>
      <c r="B21" s="28"/>
      <c r="C21" s="28"/>
      <c r="D21" s="28"/>
      <c r="E21" s="28"/>
      <c r="F21" s="28"/>
      <c r="G21" s="28"/>
      <c r="H21" s="28"/>
      <c r="I21" s="28"/>
      <c r="J21" s="28"/>
      <c r="K21" s="28"/>
      <c r="L21" s="202">
        <f t="shared" si="0"/>
        <v>0</v>
      </c>
      <c r="M21" s="207"/>
      <c r="N21" s="29">
        <f t="shared" si="3"/>
        <v>0</v>
      </c>
      <c r="O21" s="30">
        <f t="shared" si="4"/>
        <v>0</v>
      </c>
      <c r="P21" s="144"/>
      <c r="Q21" s="229"/>
    </row>
    <row r="22" spans="1:17" s="230" customFormat="1" ht="19.149999999999999" customHeight="1" x14ac:dyDescent="0.25">
      <c r="A22" s="27"/>
      <c r="B22" s="28"/>
      <c r="C22" s="28"/>
      <c r="D22" s="28"/>
      <c r="E22" s="28"/>
      <c r="F22" s="28"/>
      <c r="G22" s="28"/>
      <c r="H22" s="28"/>
      <c r="I22" s="28"/>
      <c r="J22" s="28"/>
      <c r="K22" s="28"/>
      <c r="L22" s="202">
        <f t="shared" si="0"/>
        <v>0</v>
      </c>
      <c r="M22" s="207"/>
      <c r="N22" s="29">
        <f t="shared" si="3"/>
        <v>0</v>
      </c>
      <c r="O22" s="30">
        <f t="shared" si="4"/>
        <v>0</v>
      </c>
      <c r="P22" s="144"/>
      <c r="Q22" s="229"/>
    </row>
    <row r="23" spans="1:17" s="230" customFormat="1" ht="19.149999999999999" customHeight="1" x14ac:dyDescent="0.25">
      <c r="A23" s="1"/>
      <c r="B23" s="28"/>
      <c r="C23" s="28"/>
      <c r="D23" s="28"/>
      <c r="E23" s="28"/>
      <c r="F23" s="28"/>
      <c r="G23" s="28"/>
      <c r="H23" s="28"/>
      <c r="I23" s="28"/>
      <c r="J23" s="28"/>
      <c r="K23" s="28"/>
      <c r="L23" s="202">
        <f t="shared" si="0"/>
        <v>0</v>
      </c>
      <c r="M23" s="207"/>
      <c r="N23" s="29">
        <f t="shared" si="3"/>
        <v>0</v>
      </c>
      <c r="O23" s="30">
        <f t="shared" si="4"/>
        <v>0</v>
      </c>
      <c r="P23" s="144"/>
      <c r="Q23" s="229"/>
    </row>
    <row r="24" spans="1:17" s="230" customFormat="1" ht="19.149999999999999" customHeight="1" x14ac:dyDescent="0.25">
      <c r="A24" s="27"/>
      <c r="B24" s="28"/>
      <c r="C24" s="28"/>
      <c r="D24" s="28"/>
      <c r="E24" s="28"/>
      <c r="F24" s="28"/>
      <c r="G24" s="28"/>
      <c r="H24" s="28"/>
      <c r="I24" s="28"/>
      <c r="J24" s="28"/>
      <c r="K24" s="28"/>
      <c r="L24" s="202">
        <f t="shared" si="0"/>
        <v>0</v>
      </c>
      <c r="M24" s="207"/>
      <c r="N24" s="29">
        <f t="shared" si="3"/>
        <v>0</v>
      </c>
      <c r="O24" s="30">
        <f t="shared" si="4"/>
        <v>0</v>
      </c>
      <c r="P24" s="144"/>
      <c r="Q24" s="229"/>
    </row>
    <row r="25" spans="1:17" s="230" customFormat="1" ht="19.149999999999999" customHeight="1" x14ac:dyDescent="0.25">
      <c r="A25" s="27"/>
      <c r="B25" s="28"/>
      <c r="C25" s="28"/>
      <c r="D25" s="28"/>
      <c r="E25" s="28"/>
      <c r="F25" s="28"/>
      <c r="G25" s="28"/>
      <c r="H25" s="28"/>
      <c r="I25" s="28"/>
      <c r="J25" s="28"/>
      <c r="K25" s="28"/>
      <c r="L25" s="202">
        <f t="shared" si="0"/>
        <v>0</v>
      </c>
      <c r="M25" s="207"/>
      <c r="N25" s="29">
        <f t="shared" si="3"/>
        <v>0</v>
      </c>
      <c r="O25" s="30">
        <f t="shared" si="4"/>
        <v>0</v>
      </c>
      <c r="P25" s="144"/>
      <c r="Q25" s="229"/>
    </row>
    <row r="26" spans="1:17" s="230" customFormat="1" ht="19.149999999999999" customHeight="1" x14ac:dyDescent="0.25">
      <c r="A26" s="27"/>
      <c r="B26" s="28"/>
      <c r="C26" s="28"/>
      <c r="D26" s="251"/>
      <c r="E26" s="28"/>
      <c r="F26" s="28"/>
      <c r="G26" s="28"/>
      <c r="H26" s="28"/>
      <c r="I26" s="28"/>
      <c r="J26" s="28"/>
      <c r="K26" s="28"/>
      <c r="L26" s="202">
        <f t="shared" si="0"/>
        <v>0</v>
      </c>
      <c r="M26" s="207"/>
      <c r="N26" s="29">
        <f t="shared" si="1"/>
        <v>0</v>
      </c>
      <c r="O26" s="30">
        <f t="shared" si="2"/>
        <v>0</v>
      </c>
      <c r="P26" s="144"/>
      <c r="Q26" s="229"/>
    </row>
    <row r="27" spans="1:17" s="230" customFormat="1" ht="19.149999999999999" customHeight="1" x14ac:dyDescent="0.25">
      <c r="A27" s="27"/>
      <c r="B27" s="28"/>
      <c r="C27" s="28"/>
      <c r="D27" s="251"/>
      <c r="E27" s="28"/>
      <c r="F27" s="28"/>
      <c r="G27" s="28"/>
      <c r="H27" s="28"/>
      <c r="I27" s="28"/>
      <c r="J27" s="28"/>
      <c r="K27" s="28"/>
      <c r="L27" s="202">
        <f t="shared" si="0"/>
        <v>0</v>
      </c>
      <c r="M27" s="207"/>
      <c r="N27" s="29">
        <f t="shared" si="1"/>
        <v>0</v>
      </c>
      <c r="O27" s="30">
        <f t="shared" si="2"/>
        <v>0</v>
      </c>
      <c r="P27" s="144"/>
      <c r="Q27" s="229"/>
    </row>
    <row r="28" spans="1:17" s="230" customFormat="1" ht="19.149999999999999" customHeight="1" x14ac:dyDescent="0.25">
      <c r="A28" s="27"/>
      <c r="B28" s="28"/>
      <c r="C28" s="28"/>
      <c r="D28" s="28"/>
      <c r="E28" s="28"/>
      <c r="F28" s="28"/>
      <c r="G28" s="28"/>
      <c r="H28" s="28"/>
      <c r="I28" s="28"/>
      <c r="J28" s="28"/>
      <c r="K28" s="28"/>
      <c r="L28" s="202">
        <f t="shared" si="0"/>
        <v>0</v>
      </c>
      <c r="M28" s="207"/>
      <c r="N28" s="29">
        <f t="shared" si="1"/>
        <v>0</v>
      </c>
      <c r="O28" s="30">
        <f t="shared" si="2"/>
        <v>0</v>
      </c>
      <c r="P28" s="144"/>
      <c r="Q28" s="229"/>
    </row>
    <row r="29" spans="1:17" s="230" customFormat="1" ht="19.149999999999999" customHeight="1" x14ac:dyDescent="0.25">
      <c r="A29" s="27"/>
      <c r="B29" s="28"/>
      <c r="C29" s="28"/>
      <c r="D29" s="28"/>
      <c r="E29" s="28"/>
      <c r="F29" s="28"/>
      <c r="G29" s="28"/>
      <c r="H29" s="28"/>
      <c r="I29" s="28"/>
      <c r="J29" s="28"/>
      <c r="K29" s="28"/>
      <c r="L29" s="202">
        <f t="shared" si="0"/>
        <v>0</v>
      </c>
      <c r="M29" s="207"/>
      <c r="N29" s="29">
        <f t="shared" si="1"/>
        <v>0</v>
      </c>
      <c r="O29" s="30">
        <f t="shared" si="2"/>
        <v>0</v>
      </c>
      <c r="P29" s="144"/>
      <c r="Q29" s="229"/>
    </row>
    <row r="30" spans="1:17" s="230" customFormat="1" ht="19.149999999999999" customHeight="1" x14ac:dyDescent="0.25">
      <c r="A30" s="27"/>
      <c r="B30" s="28"/>
      <c r="C30" s="28"/>
      <c r="D30" s="28"/>
      <c r="E30" s="28"/>
      <c r="F30" s="28"/>
      <c r="G30" s="28"/>
      <c r="H30" s="28"/>
      <c r="I30" s="28"/>
      <c r="J30" s="28"/>
      <c r="K30" s="28"/>
      <c r="L30" s="202">
        <f t="shared" si="0"/>
        <v>0</v>
      </c>
      <c r="M30" s="207"/>
      <c r="N30" s="29">
        <f t="shared" si="1"/>
        <v>0</v>
      </c>
      <c r="O30" s="30">
        <f t="shared" si="2"/>
        <v>0</v>
      </c>
      <c r="P30" s="144"/>
      <c r="Q30" s="229"/>
    </row>
    <row r="31" spans="1:17" s="230" customFormat="1" ht="19.149999999999999" customHeight="1" x14ac:dyDescent="0.25">
      <c r="A31" s="27"/>
      <c r="B31" s="28"/>
      <c r="C31" s="28"/>
      <c r="D31" s="28"/>
      <c r="E31" s="28"/>
      <c r="F31" s="28"/>
      <c r="G31" s="28"/>
      <c r="H31" s="28"/>
      <c r="I31" s="28"/>
      <c r="J31" s="28"/>
      <c r="K31" s="28"/>
      <c r="L31" s="202">
        <f t="shared" si="0"/>
        <v>0</v>
      </c>
      <c r="M31" s="207"/>
      <c r="N31" s="29">
        <f t="shared" si="1"/>
        <v>0</v>
      </c>
      <c r="O31" s="30">
        <f t="shared" si="2"/>
        <v>0</v>
      </c>
      <c r="P31" s="144"/>
      <c r="Q31" s="229"/>
    </row>
    <row r="32" spans="1:17" s="230" customFormat="1" ht="19.149999999999999" customHeight="1" x14ac:dyDescent="0.25">
      <c r="A32" s="27"/>
      <c r="B32" s="28"/>
      <c r="C32" s="28"/>
      <c r="D32" s="28"/>
      <c r="E32" s="28"/>
      <c r="F32" s="28"/>
      <c r="G32" s="28"/>
      <c r="H32" s="28"/>
      <c r="I32" s="28"/>
      <c r="J32" s="28"/>
      <c r="K32" s="28"/>
      <c r="L32" s="202">
        <f t="shared" si="0"/>
        <v>0</v>
      </c>
      <c r="M32" s="207"/>
      <c r="N32" s="29">
        <f t="shared" si="1"/>
        <v>0</v>
      </c>
      <c r="O32" s="30">
        <f t="shared" si="2"/>
        <v>0</v>
      </c>
      <c r="P32" s="144"/>
      <c r="Q32" s="229"/>
    </row>
    <row r="33" spans="1:17" s="230" customFormat="1" ht="19.149999999999999" customHeight="1" x14ac:dyDescent="0.25">
      <c r="A33" s="27"/>
      <c r="B33" s="28"/>
      <c r="C33" s="28"/>
      <c r="D33" s="28"/>
      <c r="E33" s="28"/>
      <c r="F33" s="28"/>
      <c r="G33" s="28"/>
      <c r="H33" s="28"/>
      <c r="I33" s="28"/>
      <c r="J33" s="28"/>
      <c r="K33" s="28"/>
      <c r="L33" s="202">
        <f t="shared" si="0"/>
        <v>0</v>
      </c>
      <c r="M33" s="207"/>
      <c r="N33" s="29">
        <f t="shared" si="1"/>
        <v>0</v>
      </c>
      <c r="O33" s="30">
        <f t="shared" si="2"/>
        <v>0</v>
      </c>
      <c r="P33" s="144"/>
      <c r="Q33" s="229"/>
    </row>
    <row r="34" spans="1:17" s="230" customFormat="1" ht="19.149999999999999" customHeight="1" x14ac:dyDescent="0.25">
      <c r="A34" s="27"/>
      <c r="B34" s="28"/>
      <c r="C34" s="28"/>
      <c r="D34" s="28"/>
      <c r="E34" s="28"/>
      <c r="F34" s="28"/>
      <c r="G34" s="28"/>
      <c r="H34" s="28"/>
      <c r="I34" s="28"/>
      <c r="J34" s="28"/>
      <c r="K34" s="28"/>
      <c r="L34" s="202">
        <f t="shared" si="0"/>
        <v>0</v>
      </c>
      <c r="M34" s="207"/>
      <c r="N34" s="29">
        <f t="shared" si="1"/>
        <v>0</v>
      </c>
      <c r="O34" s="30">
        <f t="shared" si="2"/>
        <v>0</v>
      </c>
      <c r="P34" s="144"/>
      <c r="Q34" s="229"/>
    </row>
    <row r="35" spans="1:17" s="230" customFormat="1" ht="19.149999999999999" customHeight="1" x14ac:dyDescent="0.25">
      <c r="A35" s="27"/>
      <c r="B35" s="28"/>
      <c r="C35" s="28"/>
      <c r="D35" s="28"/>
      <c r="E35" s="28"/>
      <c r="F35" s="28"/>
      <c r="G35" s="28"/>
      <c r="H35" s="28"/>
      <c r="I35" s="28"/>
      <c r="J35" s="28"/>
      <c r="K35" s="28"/>
      <c r="L35" s="202">
        <f t="shared" si="0"/>
        <v>0</v>
      </c>
      <c r="M35" s="207"/>
      <c r="N35" s="29">
        <f t="shared" si="1"/>
        <v>0</v>
      </c>
      <c r="O35" s="30">
        <f t="shared" si="2"/>
        <v>0</v>
      </c>
      <c r="P35" s="144"/>
      <c r="Q35" s="229"/>
    </row>
    <row r="36" spans="1:17" s="230" customFormat="1" ht="19.149999999999999" customHeight="1" x14ac:dyDescent="0.25">
      <c r="A36" s="27"/>
      <c r="B36" s="28"/>
      <c r="C36" s="28"/>
      <c r="D36" s="28"/>
      <c r="E36" s="28"/>
      <c r="F36" s="28"/>
      <c r="G36" s="28"/>
      <c r="H36" s="28"/>
      <c r="I36" s="28"/>
      <c r="J36" s="28"/>
      <c r="K36" s="28"/>
      <c r="L36" s="202">
        <f t="shared" si="0"/>
        <v>0</v>
      </c>
      <c r="M36" s="207"/>
      <c r="N36" s="29">
        <f t="shared" ref="N36:N40" si="5">IFERROR(IF(M36="FORDEL",L36*$N$6,IF(M36="lag",L36,0)),"Har du indtastet beløb ovenfor?")</f>
        <v>0</v>
      </c>
      <c r="O36" s="30">
        <f t="shared" ref="O36:O40" si="6">IFERROR(IF(M36="FORDEL",L36*$N$7,IF(M36="flag",L36,0)),"Har du indtastet beløb ovenfor?")</f>
        <v>0</v>
      </c>
      <c r="P36" s="144"/>
      <c r="Q36" s="229"/>
    </row>
    <row r="37" spans="1:17" s="230" customFormat="1" ht="19.149999999999999" customHeight="1" x14ac:dyDescent="0.25">
      <c r="A37" s="27"/>
      <c r="B37" s="28"/>
      <c r="C37" s="28"/>
      <c r="D37" s="28"/>
      <c r="E37" s="28"/>
      <c r="F37" s="28"/>
      <c r="G37" s="28"/>
      <c r="H37" s="28"/>
      <c r="I37" s="28"/>
      <c r="J37" s="28"/>
      <c r="K37" s="28"/>
      <c r="L37" s="202">
        <f t="shared" si="0"/>
        <v>0</v>
      </c>
      <c r="M37" s="207"/>
      <c r="N37" s="29">
        <f t="shared" si="5"/>
        <v>0</v>
      </c>
      <c r="O37" s="30">
        <f t="shared" si="6"/>
        <v>0</v>
      </c>
      <c r="P37" s="144"/>
      <c r="Q37" s="229"/>
    </row>
    <row r="38" spans="1:17" s="230" customFormat="1" ht="19.149999999999999" customHeight="1" x14ac:dyDescent="0.25">
      <c r="A38" s="27"/>
      <c r="B38" s="28"/>
      <c r="C38" s="28"/>
      <c r="D38" s="28"/>
      <c r="E38" s="28"/>
      <c r="F38" s="28"/>
      <c r="G38" s="28"/>
      <c r="H38" s="28"/>
      <c r="I38" s="28"/>
      <c r="J38" s="28"/>
      <c r="K38" s="28"/>
      <c r="L38" s="202">
        <f t="shared" si="0"/>
        <v>0</v>
      </c>
      <c r="M38" s="207"/>
      <c r="N38" s="29">
        <f t="shared" si="5"/>
        <v>0</v>
      </c>
      <c r="O38" s="30">
        <f t="shared" si="6"/>
        <v>0</v>
      </c>
      <c r="P38" s="144"/>
      <c r="Q38" s="229"/>
    </row>
    <row r="39" spans="1:17" s="230" customFormat="1" ht="19.149999999999999" customHeight="1" x14ac:dyDescent="0.25">
      <c r="A39" s="27"/>
      <c r="B39" s="28"/>
      <c r="C39" s="28"/>
      <c r="D39" s="28"/>
      <c r="E39" s="28"/>
      <c r="F39" s="28"/>
      <c r="G39" s="28"/>
      <c r="H39" s="28"/>
      <c r="I39" s="28"/>
      <c r="J39" s="28"/>
      <c r="K39" s="28"/>
      <c r="L39" s="202">
        <f t="shared" si="0"/>
        <v>0</v>
      </c>
      <c r="M39" s="207"/>
      <c r="N39" s="29">
        <f t="shared" si="5"/>
        <v>0</v>
      </c>
      <c r="O39" s="30">
        <f t="shared" si="6"/>
        <v>0</v>
      </c>
      <c r="P39" s="144"/>
      <c r="Q39" s="229"/>
    </row>
    <row r="40" spans="1:17" s="230" customFormat="1" ht="19.149999999999999" customHeight="1" x14ac:dyDescent="0.25">
      <c r="A40" s="27"/>
      <c r="B40" s="28"/>
      <c r="C40" s="28"/>
      <c r="D40" s="28"/>
      <c r="E40" s="28"/>
      <c r="F40" s="28"/>
      <c r="G40" s="28"/>
      <c r="H40" s="28"/>
      <c r="I40" s="28"/>
      <c r="J40" s="28"/>
      <c r="K40" s="28"/>
      <c r="L40" s="202">
        <f t="shared" si="0"/>
        <v>0</v>
      </c>
      <c r="M40" s="207"/>
      <c r="N40" s="29">
        <f t="shared" si="5"/>
        <v>0</v>
      </c>
      <c r="O40" s="30">
        <f t="shared" si="6"/>
        <v>0</v>
      </c>
      <c r="P40" s="144"/>
      <c r="Q40" s="229"/>
    </row>
    <row r="41" spans="1:17" s="230" customFormat="1" ht="19.149999999999999" customHeight="1" x14ac:dyDescent="0.25">
      <c r="A41" s="27"/>
      <c r="B41" s="28"/>
      <c r="C41" s="28"/>
      <c r="D41" s="28"/>
      <c r="E41" s="28"/>
      <c r="F41" s="28"/>
      <c r="G41" s="28"/>
      <c r="H41" s="28"/>
      <c r="I41" s="28"/>
      <c r="J41" s="28"/>
      <c r="K41" s="28"/>
      <c r="L41" s="202">
        <f t="shared" si="0"/>
        <v>0</v>
      </c>
      <c r="M41" s="207"/>
      <c r="N41" s="29">
        <f t="shared" ref="N41:N43" si="7">IFERROR(IF(M41="FORDEL",L41*$N$6,IF(M41="lag",L41,0)),"Har du indtastet beløb ovenfor?")</f>
        <v>0</v>
      </c>
      <c r="O41" s="30">
        <f t="shared" ref="O41:O43" si="8">IFERROR(IF(M41="FORDEL",L41*$N$7,IF(M41="flag",L41,0)),"Har du indtastet beløb ovenfor?")</f>
        <v>0</v>
      </c>
      <c r="P41" s="144"/>
      <c r="Q41" s="229"/>
    </row>
    <row r="42" spans="1:17" s="230" customFormat="1" ht="19.149999999999999" customHeight="1" x14ac:dyDescent="0.25">
      <c r="A42" s="27"/>
      <c r="B42" s="28"/>
      <c r="C42" s="28"/>
      <c r="D42" s="28"/>
      <c r="E42" s="28"/>
      <c r="F42" s="28"/>
      <c r="G42" s="28"/>
      <c r="H42" s="28"/>
      <c r="I42" s="28"/>
      <c r="J42" s="28"/>
      <c r="K42" s="28"/>
      <c r="L42" s="202">
        <f t="shared" si="0"/>
        <v>0</v>
      </c>
      <c r="M42" s="207"/>
      <c r="N42" s="29">
        <f t="shared" si="7"/>
        <v>0</v>
      </c>
      <c r="O42" s="30">
        <f t="shared" si="8"/>
        <v>0</v>
      </c>
      <c r="P42" s="144"/>
      <c r="Q42" s="229"/>
    </row>
    <row r="43" spans="1:17" s="230" customFormat="1" ht="19.149999999999999" customHeight="1" x14ac:dyDescent="0.25">
      <c r="A43" s="27"/>
      <c r="B43" s="28"/>
      <c r="C43" s="28"/>
      <c r="D43" s="28"/>
      <c r="E43" s="28"/>
      <c r="F43" s="28"/>
      <c r="G43" s="28"/>
      <c r="H43" s="28"/>
      <c r="I43" s="28"/>
      <c r="J43" s="28"/>
      <c r="K43" s="28"/>
      <c r="L43" s="202">
        <f t="shared" si="0"/>
        <v>0</v>
      </c>
      <c r="M43" s="207"/>
      <c r="N43" s="29">
        <f t="shared" si="7"/>
        <v>0</v>
      </c>
      <c r="O43" s="30">
        <f t="shared" si="8"/>
        <v>0</v>
      </c>
      <c r="P43" s="144"/>
      <c r="Q43" s="229"/>
    </row>
    <row r="44" spans="1:17" s="230" customFormat="1" ht="19.149999999999999" customHeight="1" x14ac:dyDescent="0.25">
      <c r="A44" s="27"/>
      <c r="B44" s="28"/>
      <c r="C44" s="28"/>
      <c r="D44" s="28"/>
      <c r="E44" s="28"/>
      <c r="F44" s="28"/>
      <c r="G44" s="28"/>
      <c r="H44" s="28"/>
      <c r="I44" s="28"/>
      <c r="J44" s="28"/>
      <c r="K44" s="28"/>
      <c r="L44" s="202">
        <f t="shared" si="0"/>
        <v>0</v>
      </c>
      <c r="M44" s="207"/>
      <c r="N44" s="29">
        <f t="shared" ref="N44:N46" si="9">IFERROR(IF(M44="FORDEL",L44*$N$6,IF(M44="lag",L44,0)),"Har du indtastet beløb ovenfor?")</f>
        <v>0</v>
      </c>
      <c r="O44" s="30">
        <f t="shared" ref="O44:O46" si="10">IFERROR(IF(M44="FORDEL",L44*$N$7,IF(M44="flag",L44,0)),"Har du indtastet beløb ovenfor?")</f>
        <v>0</v>
      </c>
      <c r="P44" s="144"/>
      <c r="Q44" s="229"/>
    </row>
    <row r="45" spans="1:17" s="230" customFormat="1" ht="19.149999999999999" customHeight="1" x14ac:dyDescent="0.25">
      <c r="A45" s="27"/>
      <c r="B45" s="28"/>
      <c r="C45" s="28"/>
      <c r="D45" s="28"/>
      <c r="E45" s="28"/>
      <c r="F45" s="28"/>
      <c r="G45" s="28"/>
      <c r="H45" s="28"/>
      <c r="I45" s="28"/>
      <c r="J45" s="28"/>
      <c r="K45" s="28"/>
      <c r="L45" s="202">
        <f t="shared" ref="L45:L63" si="11">SUM(B45:K45)</f>
        <v>0</v>
      </c>
      <c r="M45" s="207"/>
      <c r="N45" s="29">
        <f t="shared" si="9"/>
        <v>0</v>
      </c>
      <c r="O45" s="30">
        <f t="shared" si="10"/>
        <v>0</v>
      </c>
      <c r="P45" s="144"/>
      <c r="Q45" s="229"/>
    </row>
    <row r="46" spans="1:17" s="230" customFormat="1" ht="19.149999999999999" customHeight="1" x14ac:dyDescent="0.25">
      <c r="A46" s="27"/>
      <c r="B46" s="28"/>
      <c r="C46" s="28"/>
      <c r="D46" s="28"/>
      <c r="E46" s="28"/>
      <c r="F46" s="28"/>
      <c r="G46" s="28"/>
      <c r="H46" s="28"/>
      <c r="I46" s="28"/>
      <c r="J46" s="28"/>
      <c r="K46" s="28"/>
      <c r="L46" s="202">
        <f t="shared" si="11"/>
        <v>0</v>
      </c>
      <c r="M46" s="207"/>
      <c r="N46" s="29">
        <f t="shared" si="9"/>
        <v>0</v>
      </c>
      <c r="O46" s="30">
        <f t="shared" si="10"/>
        <v>0</v>
      </c>
      <c r="P46" s="144"/>
      <c r="Q46" s="229"/>
    </row>
    <row r="47" spans="1:17" s="230" customFormat="1" ht="19.149999999999999" customHeight="1" x14ac:dyDescent="0.25">
      <c r="A47" s="27"/>
      <c r="B47" s="28"/>
      <c r="C47" s="28"/>
      <c r="D47" s="28"/>
      <c r="E47" s="28"/>
      <c r="F47" s="28"/>
      <c r="G47" s="28"/>
      <c r="H47" s="28"/>
      <c r="I47" s="28"/>
      <c r="J47" s="28"/>
      <c r="K47" s="28"/>
      <c r="L47" s="202">
        <f t="shared" si="11"/>
        <v>0</v>
      </c>
      <c r="M47" s="207"/>
      <c r="N47" s="29">
        <f t="shared" ref="N47:N48" si="12">IFERROR(IF(M47="FORDEL",L47*$N$6,IF(M47="lag",L47,0)),"Har du indtastet beløb ovenfor?")</f>
        <v>0</v>
      </c>
      <c r="O47" s="30">
        <f t="shared" ref="O47:O48" si="13">IFERROR(IF(M47="FORDEL",L47*$N$7,IF(M47="flag",L47,0)),"Har du indtastet beløb ovenfor?")</f>
        <v>0</v>
      </c>
      <c r="P47" s="144"/>
      <c r="Q47" s="229"/>
    </row>
    <row r="48" spans="1:17" s="230" customFormat="1" ht="19.149999999999999" customHeight="1" x14ac:dyDescent="0.25">
      <c r="A48" s="27"/>
      <c r="B48" s="28"/>
      <c r="C48" s="28"/>
      <c r="D48" s="28"/>
      <c r="E48" s="28"/>
      <c r="F48" s="28"/>
      <c r="G48" s="28"/>
      <c r="H48" s="28"/>
      <c r="I48" s="28"/>
      <c r="J48" s="28"/>
      <c r="K48" s="28"/>
      <c r="L48" s="202">
        <f t="shared" si="11"/>
        <v>0</v>
      </c>
      <c r="M48" s="207"/>
      <c r="N48" s="29">
        <f t="shared" si="12"/>
        <v>0</v>
      </c>
      <c r="O48" s="30">
        <f t="shared" si="13"/>
        <v>0</v>
      </c>
      <c r="P48" s="144"/>
      <c r="Q48" s="229"/>
    </row>
    <row r="49" spans="1:17" s="230" customFormat="1" ht="19.149999999999999" customHeight="1" x14ac:dyDescent="0.25">
      <c r="A49" s="27"/>
      <c r="B49" s="28"/>
      <c r="C49" s="28"/>
      <c r="D49" s="28"/>
      <c r="E49" s="28"/>
      <c r="F49" s="28"/>
      <c r="G49" s="28"/>
      <c r="H49" s="28"/>
      <c r="I49" s="28"/>
      <c r="J49" s="28"/>
      <c r="K49" s="28"/>
      <c r="L49" s="202">
        <f t="shared" si="11"/>
        <v>0</v>
      </c>
      <c r="M49" s="207"/>
      <c r="N49" s="29">
        <f t="shared" ref="N49:N52" si="14">IFERROR(IF(M49="FORDEL",L49*$N$6,IF(M49="lag",L49,0)),"Har du indtastet beløb ovenfor?")</f>
        <v>0</v>
      </c>
      <c r="O49" s="30">
        <f t="shared" ref="O49:O52" si="15">IFERROR(IF(M49="FORDEL",L49*$N$7,IF(M49="flag",L49,0)),"Har du indtastet beløb ovenfor?")</f>
        <v>0</v>
      </c>
      <c r="P49" s="144"/>
      <c r="Q49" s="229"/>
    </row>
    <row r="50" spans="1:17" s="230" customFormat="1" ht="19.149999999999999" customHeight="1" x14ac:dyDescent="0.25">
      <c r="A50" s="27"/>
      <c r="B50" s="28"/>
      <c r="C50" s="28"/>
      <c r="D50" s="28"/>
      <c r="E50" s="28"/>
      <c r="F50" s="28"/>
      <c r="G50" s="28"/>
      <c r="H50" s="28"/>
      <c r="I50" s="28"/>
      <c r="J50" s="28"/>
      <c r="K50" s="28"/>
      <c r="L50" s="202">
        <f t="shared" si="11"/>
        <v>0</v>
      </c>
      <c r="M50" s="207"/>
      <c r="N50" s="29">
        <f t="shared" si="14"/>
        <v>0</v>
      </c>
      <c r="O50" s="30">
        <f t="shared" si="15"/>
        <v>0</v>
      </c>
      <c r="P50" s="144"/>
      <c r="Q50" s="229"/>
    </row>
    <row r="51" spans="1:17" s="230" customFormat="1" ht="19.149999999999999" customHeight="1" x14ac:dyDescent="0.25">
      <c r="A51" s="27"/>
      <c r="B51" s="28"/>
      <c r="C51" s="28"/>
      <c r="D51" s="28"/>
      <c r="E51" s="28"/>
      <c r="F51" s="28"/>
      <c r="G51" s="28"/>
      <c r="H51" s="28"/>
      <c r="I51" s="28"/>
      <c r="J51" s="28"/>
      <c r="K51" s="28"/>
      <c r="L51" s="202">
        <f t="shared" si="11"/>
        <v>0</v>
      </c>
      <c r="M51" s="207"/>
      <c r="N51" s="29">
        <f t="shared" si="14"/>
        <v>0</v>
      </c>
      <c r="O51" s="30">
        <f t="shared" si="15"/>
        <v>0</v>
      </c>
      <c r="P51" s="144"/>
      <c r="Q51" s="229"/>
    </row>
    <row r="52" spans="1:17" s="230" customFormat="1" ht="19.149999999999999" customHeight="1" x14ac:dyDescent="0.25">
      <c r="A52" s="27"/>
      <c r="B52" s="28"/>
      <c r="C52" s="28"/>
      <c r="D52" s="28"/>
      <c r="E52" s="28"/>
      <c r="F52" s="28"/>
      <c r="G52" s="28"/>
      <c r="H52" s="28"/>
      <c r="I52" s="28"/>
      <c r="J52" s="28"/>
      <c r="K52" s="28"/>
      <c r="L52" s="202">
        <f t="shared" si="11"/>
        <v>0</v>
      </c>
      <c r="M52" s="207"/>
      <c r="N52" s="29">
        <f t="shared" si="14"/>
        <v>0</v>
      </c>
      <c r="O52" s="30">
        <f t="shared" si="15"/>
        <v>0</v>
      </c>
      <c r="P52" s="144"/>
      <c r="Q52" s="229"/>
    </row>
    <row r="53" spans="1:17" s="230" customFormat="1" ht="19.149999999999999" customHeight="1" x14ac:dyDescent="0.25">
      <c r="A53" s="27"/>
      <c r="B53" s="28"/>
      <c r="C53" s="28"/>
      <c r="D53" s="28"/>
      <c r="E53" s="28"/>
      <c r="F53" s="28"/>
      <c r="G53" s="28"/>
      <c r="H53" s="28"/>
      <c r="I53" s="28"/>
      <c r="J53" s="28"/>
      <c r="K53" s="28"/>
      <c r="L53" s="202">
        <f t="shared" si="11"/>
        <v>0</v>
      </c>
      <c r="M53" s="207"/>
      <c r="N53" s="29">
        <f t="shared" ref="N53:N60" si="16">IFERROR(IF(M53="FORDEL",L53*$N$6,IF(M53="lag",L53,0)),"Har du indtastet beløb ovenfor?")</f>
        <v>0</v>
      </c>
      <c r="O53" s="30">
        <f t="shared" ref="O53:O60" si="17">IFERROR(IF(M53="FORDEL",L53*$N$7,IF(M53="flag",L53,0)),"Har du indtastet beløb ovenfor?")</f>
        <v>0</v>
      </c>
      <c r="P53" s="144"/>
      <c r="Q53" s="229"/>
    </row>
    <row r="54" spans="1:17" s="230" customFormat="1" ht="19.149999999999999" customHeight="1" x14ac:dyDescent="0.25">
      <c r="A54" s="27"/>
      <c r="B54" s="28"/>
      <c r="C54" s="28"/>
      <c r="D54" s="28"/>
      <c r="E54" s="28"/>
      <c r="F54" s="28"/>
      <c r="G54" s="28"/>
      <c r="H54" s="28"/>
      <c r="I54" s="28"/>
      <c r="J54" s="28"/>
      <c r="K54" s="28"/>
      <c r="L54" s="202">
        <f t="shared" si="11"/>
        <v>0</v>
      </c>
      <c r="M54" s="207"/>
      <c r="N54" s="29">
        <f t="shared" si="16"/>
        <v>0</v>
      </c>
      <c r="O54" s="30">
        <f t="shared" si="17"/>
        <v>0</v>
      </c>
      <c r="P54" s="144"/>
      <c r="Q54" s="229"/>
    </row>
    <row r="55" spans="1:17" s="230" customFormat="1" ht="19.149999999999999" customHeight="1" x14ac:dyDescent="0.25">
      <c r="A55" s="27"/>
      <c r="B55" s="28"/>
      <c r="C55" s="28"/>
      <c r="D55" s="28"/>
      <c r="E55" s="28"/>
      <c r="F55" s="28"/>
      <c r="G55" s="28"/>
      <c r="H55" s="28"/>
      <c r="I55" s="28"/>
      <c r="J55" s="28"/>
      <c r="K55" s="28"/>
      <c r="L55" s="202">
        <f t="shared" si="11"/>
        <v>0</v>
      </c>
      <c r="M55" s="207"/>
      <c r="N55" s="29">
        <f t="shared" si="16"/>
        <v>0</v>
      </c>
      <c r="O55" s="30">
        <f t="shared" si="17"/>
        <v>0</v>
      </c>
      <c r="P55" s="144"/>
      <c r="Q55" s="229"/>
    </row>
    <row r="56" spans="1:17" s="230" customFormat="1" ht="19.149999999999999" customHeight="1" x14ac:dyDescent="0.25">
      <c r="A56" s="27"/>
      <c r="B56" s="28"/>
      <c r="C56" s="28"/>
      <c r="D56" s="28"/>
      <c r="E56" s="28"/>
      <c r="F56" s="28"/>
      <c r="G56" s="28"/>
      <c r="H56" s="28"/>
      <c r="I56" s="28"/>
      <c r="J56" s="28"/>
      <c r="K56" s="28"/>
      <c r="L56" s="202">
        <f t="shared" si="11"/>
        <v>0</v>
      </c>
      <c r="M56" s="207"/>
      <c r="N56" s="29">
        <f t="shared" si="16"/>
        <v>0</v>
      </c>
      <c r="O56" s="30">
        <f t="shared" si="17"/>
        <v>0</v>
      </c>
      <c r="P56" s="144"/>
      <c r="Q56" s="229"/>
    </row>
    <row r="57" spans="1:17" s="230" customFormat="1" ht="19.149999999999999" customHeight="1" x14ac:dyDescent="0.25">
      <c r="A57" s="27"/>
      <c r="B57" s="28"/>
      <c r="C57" s="28"/>
      <c r="D57" s="28"/>
      <c r="E57" s="28"/>
      <c r="F57" s="28"/>
      <c r="G57" s="28"/>
      <c r="H57" s="28"/>
      <c r="I57" s="28"/>
      <c r="J57" s="28"/>
      <c r="K57" s="28"/>
      <c r="L57" s="202">
        <f t="shared" si="11"/>
        <v>0</v>
      </c>
      <c r="M57" s="207"/>
      <c r="N57" s="29">
        <f t="shared" si="16"/>
        <v>0</v>
      </c>
      <c r="O57" s="30">
        <f t="shared" si="17"/>
        <v>0</v>
      </c>
      <c r="P57" s="144"/>
      <c r="Q57" s="229"/>
    </row>
    <row r="58" spans="1:17" s="230" customFormat="1" ht="19.149999999999999" customHeight="1" x14ac:dyDescent="0.25">
      <c r="A58" s="27"/>
      <c r="B58" s="28"/>
      <c r="C58" s="28"/>
      <c r="D58" s="28"/>
      <c r="E58" s="28"/>
      <c r="F58" s="28"/>
      <c r="G58" s="28"/>
      <c r="H58" s="28"/>
      <c r="I58" s="28"/>
      <c r="J58" s="28"/>
      <c r="K58" s="28"/>
      <c r="L58" s="202">
        <f t="shared" si="11"/>
        <v>0</v>
      </c>
      <c r="M58" s="207"/>
      <c r="N58" s="29">
        <f t="shared" si="16"/>
        <v>0</v>
      </c>
      <c r="O58" s="30">
        <f t="shared" si="17"/>
        <v>0</v>
      </c>
      <c r="P58" s="144"/>
      <c r="Q58" s="229"/>
    </row>
    <row r="59" spans="1:17" s="230" customFormat="1" ht="19.149999999999999" customHeight="1" x14ac:dyDescent="0.25">
      <c r="A59" s="27"/>
      <c r="B59" s="28"/>
      <c r="C59" s="28"/>
      <c r="D59" s="28"/>
      <c r="E59" s="28"/>
      <c r="F59" s="28"/>
      <c r="G59" s="28"/>
      <c r="H59" s="28"/>
      <c r="I59" s="28"/>
      <c r="J59" s="28"/>
      <c r="K59" s="28"/>
      <c r="L59" s="202">
        <f t="shared" si="11"/>
        <v>0</v>
      </c>
      <c r="M59" s="207"/>
      <c r="N59" s="29">
        <f t="shared" si="16"/>
        <v>0</v>
      </c>
      <c r="O59" s="30">
        <f t="shared" si="17"/>
        <v>0</v>
      </c>
      <c r="P59" s="144"/>
      <c r="Q59" s="229"/>
    </row>
    <row r="60" spans="1:17" s="230" customFormat="1" ht="19.149999999999999" customHeight="1" x14ac:dyDescent="0.25">
      <c r="A60" s="27"/>
      <c r="B60" s="28"/>
      <c r="C60" s="28"/>
      <c r="D60" s="28"/>
      <c r="E60" s="28"/>
      <c r="F60" s="28"/>
      <c r="G60" s="28"/>
      <c r="H60" s="28"/>
      <c r="I60" s="28"/>
      <c r="J60" s="28"/>
      <c r="K60" s="28"/>
      <c r="L60" s="202">
        <f t="shared" si="11"/>
        <v>0</v>
      </c>
      <c r="M60" s="207"/>
      <c r="N60" s="29">
        <f t="shared" si="16"/>
        <v>0</v>
      </c>
      <c r="O60" s="30">
        <f t="shared" si="17"/>
        <v>0</v>
      </c>
      <c r="P60" s="144"/>
      <c r="Q60" s="229"/>
    </row>
    <row r="61" spans="1:17" s="230" customFormat="1" ht="19.149999999999999" customHeight="1" x14ac:dyDescent="0.25">
      <c r="A61" s="27"/>
      <c r="B61" s="28"/>
      <c r="C61" s="28"/>
      <c r="D61" s="28"/>
      <c r="E61" s="28"/>
      <c r="F61" s="28"/>
      <c r="G61" s="28"/>
      <c r="H61" s="28"/>
      <c r="I61" s="28"/>
      <c r="J61" s="28"/>
      <c r="K61" s="28"/>
      <c r="L61" s="202">
        <f t="shared" si="11"/>
        <v>0</v>
      </c>
      <c r="M61" s="207"/>
      <c r="N61" s="29">
        <f t="shared" si="1"/>
        <v>0</v>
      </c>
      <c r="O61" s="30">
        <f t="shared" si="2"/>
        <v>0</v>
      </c>
      <c r="P61" s="144"/>
      <c r="Q61" s="229"/>
    </row>
    <row r="62" spans="1:17" s="230" customFormat="1" ht="19.149999999999999" customHeight="1" thickBot="1" x14ac:dyDescent="0.3">
      <c r="A62" s="155"/>
      <c r="B62" s="156"/>
      <c r="C62" s="156"/>
      <c r="D62" s="156"/>
      <c r="E62" s="156"/>
      <c r="F62" s="156"/>
      <c r="G62" s="156"/>
      <c r="H62" s="156"/>
      <c r="I62" s="156"/>
      <c r="J62" s="156"/>
      <c r="K62" s="156"/>
      <c r="L62" s="203">
        <f t="shared" si="11"/>
        <v>0</v>
      </c>
      <c r="M62" s="209"/>
      <c r="N62" s="31">
        <f t="shared" si="1"/>
        <v>0</v>
      </c>
      <c r="O62" s="32">
        <f t="shared" si="2"/>
        <v>0</v>
      </c>
      <c r="P62" s="145"/>
      <c r="Q62" s="229"/>
    </row>
    <row r="63" spans="1:17" s="255" customFormat="1" ht="16.5" customHeight="1" thickBot="1" x14ac:dyDescent="0.3">
      <c r="A63" s="252" t="s">
        <v>18</v>
      </c>
      <c r="B63" s="35">
        <f t="shared" ref="B63:K63" si="18">SUM(B13:B62)</f>
        <v>0</v>
      </c>
      <c r="C63" s="35">
        <f t="shared" si="18"/>
        <v>0</v>
      </c>
      <c r="D63" s="35">
        <f t="shared" si="18"/>
        <v>0</v>
      </c>
      <c r="E63" s="35">
        <f t="shared" si="18"/>
        <v>0</v>
      </c>
      <c r="F63" s="35">
        <f t="shared" si="18"/>
        <v>0</v>
      </c>
      <c r="G63" s="35">
        <f t="shared" si="18"/>
        <v>0</v>
      </c>
      <c r="H63" s="35">
        <f t="shared" si="18"/>
        <v>0</v>
      </c>
      <c r="I63" s="35">
        <f>SUM(I13:I62)</f>
        <v>0</v>
      </c>
      <c r="J63" s="35">
        <f t="shared" si="18"/>
        <v>0</v>
      </c>
      <c r="K63" s="35">
        <f t="shared" si="18"/>
        <v>0</v>
      </c>
      <c r="L63" s="204">
        <f t="shared" si="11"/>
        <v>0</v>
      </c>
      <c r="M63" s="253"/>
      <c r="N63" s="35">
        <f>SUM(N13:N62)</f>
        <v>0</v>
      </c>
      <c r="O63" s="36">
        <f>SUM(O13:O62)</f>
        <v>0</v>
      </c>
      <c r="P63" s="147"/>
      <c r="Q63" s="254"/>
    </row>
    <row r="64" spans="1:17" s="230" customFormat="1" ht="15.75" customHeight="1" x14ac:dyDescent="0.25">
      <c r="A64" s="235"/>
      <c r="B64" s="235"/>
      <c r="C64" s="235"/>
      <c r="D64" s="235"/>
      <c r="E64" s="235"/>
      <c r="F64" s="235"/>
      <c r="G64" s="235"/>
      <c r="H64" s="235"/>
      <c r="I64" s="235"/>
      <c r="J64" s="235"/>
      <c r="K64" s="236"/>
      <c r="L64" s="237"/>
      <c r="M64" s="229"/>
      <c r="N64" s="229"/>
      <c r="O64" s="229"/>
      <c r="P64" s="229"/>
    </row>
    <row r="65" spans="1:17" ht="15" customHeight="1" thickBot="1" x14ac:dyDescent="0.3">
      <c r="A65" s="238"/>
      <c r="B65" s="238"/>
      <c r="C65" s="238"/>
      <c r="D65" s="238"/>
      <c r="E65" s="238"/>
      <c r="F65" s="238"/>
      <c r="G65" s="238"/>
      <c r="H65" s="238"/>
      <c r="I65" s="238"/>
      <c r="J65" s="238"/>
      <c r="K65" s="239"/>
      <c r="L65" s="240"/>
      <c r="M65" s="241"/>
      <c r="N65" s="241"/>
      <c r="P65" s="241"/>
    </row>
    <row r="66" spans="1:17" s="244" customFormat="1" ht="15" customHeight="1" x14ac:dyDescent="0.25">
      <c r="A66" s="321" t="s">
        <v>71</v>
      </c>
      <c r="B66" s="341"/>
      <c r="C66" s="321" t="s">
        <v>8</v>
      </c>
      <c r="D66" s="340"/>
      <c r="E66" s="340"/>
      <c r="F66" s="341"/>
      <c r="G66" s="321" t="s">
        <v>72</v>
      </c>
      <c r="H66" s="340"/>
      <c r="I66" s="340"/>
      <c r="J66" s="341"/>
      <c r="K66" s="243"/>
      <c r="L66" s="243"/>
      <c r="M66" s="243"/>
      <c r="N66" s="243"/>
      <c r="O66" s="243"/>
      <c r="P66" s="243"/>
    </row>
    <row r="67" spans="1:17" ht="15" customHeight="1" x14ac:dyDescent="0.25">
      <c r="A67" s="314"/>
      <c r="B67" s="342"/>
      <c r="C67" s="307" t="str">
        <f>+'Total År'!D8</f>
        <v>Skriv Koordinator navn her</v>
      </c>
      <c r="D67" s="345"/>
      <c r="E67" s="345"/>
      <c r="F67" s="346"/>
      <c r="G67" s="314"/>
      <c r="H67" s="350"/>
      <c r="I67" s="350"/>
      <c r="J67" s="342"/>
      <c r="K67" s="241"/>
      <c r="L67" s="241"/>
      <c r="M67" s="241"/>
      <c r="N67" s="241"/>
      <c r="P67" s="241"/>
    </row>
    <row r="68" spans="1:17" ht="15" customHeight="1" x14ac:dyDescent="0.25">
      <c r="A68" s="314"/>
      <c r="B68" s="342"/>
      <c r="C68" s="307"/>
      <c r="D68" s="345"/>
      <c r="E68" s="345"/>
      <c r="F68" s="346"/>
      <c r="G68" s="314"/>
      <c r="H68" s="350"/>
      <c r="I68" s="350"/>
      <c r="J68" s="342"/>
      <c r="K68" s="241"/>
      <c r="L68" s="241"/>
      <c r="M68" s="241"/>
      <c r="N68" s="241"/>
      <c r="P68" s="241"/>
    </row>
    <row r="69" spans="1:17" ht="15.75" thickBot="1" x14ac:dyDescent="0.3">
      <c r="A69" s="343"/>
      <c r="B69" s="344"/>
      <c r="C69" s="347"/>
      <c r="D69" s="348"/>
      <c r="E69" s="348"/>
      <c r="F69" s="349"/>
      <c r="G69" s="343"/>
      <c r="H69" s="351"/>
      <c r="I69" s="351"/>
      <c r="J69" s="344"/>
      <c r="K69" s="241"/>
      <c r="L69" s="241"/>
      <c r="M69" s="241"/>
      <c r="N69" s="241"/>
      <c r="P69" s="241"/>
    </row>
    <row r="70" spans="1:17" x14ac:dyDescent="0.25">
      <c r="A70" s="321" t="s">
        <v>73</v>
      </c>
      <c r="B70" s="341"/>
      <c r="C70" s="321" t="s">
        <v>74</v>
      </c>
      <c r="D70" s="340"/>
      <c r="E70" s="340"/>
      <c r="F70" s="341"/>
      <c r="G70" s="321" t="s">
        <v>75</v>
      </c>
      <c r="H70" s="340"/>
      <c r="I70" s="340"/>
      <c r="J70" s="341"/>
      <c r="K70" s="241"/>
      <c r="L70" s="241"/>
      <c r="M70" s="241"/>
      <c r="N70" s="241"/>
      <c r="P70" s="241"/>
      <c r="Q70" s="241"/>
    </row>
    <row r="71" spans="1:17" x14ac:dyDescent="0.25">
      <c r="A71" s="314"/>
      <c r="B71" s="316"/>
      <c r="C71" s="324" t="str">
        <f>+'Total År'!D40</f>
        <v>Skriv navn her - kopieres automatisk til alle månedsark</v>
      </c>
      <c r="D71" s="325"/>
      <c r="E71" s="325"/>
      <c r="F71" s="326"/>
      <c r="G71" s="314"/>
      <c r="H71" s="315"/>
      <c r="I71" s="315"/>
      <c r="J71" s="316"/>
      <c r="K71" s="241"/>
      <c r="L71" s="241"/>
      <c r="M71" s="241"/>
      <c r="N71" s="241"/>
      <c r="P71" s="241"/>
      <c r="Q71" s="241"/>
    </row>
    <row r="72" spans="1:17" x14ac:dyDescent="0.25">
      <c r="A72" s="317"/>
      <c r="B72" s="316"/>
      <c r="C72" s="327"/>
      <c r="D72" s="325"/>
      <c r="E72" s="325"/>
      <c r="F72" s="326"/>
      <c r="G72" s="317"/>
      <c r="H72" s="315"/>
      <c r="I72" s="315"/>
      <c r="J72" s="316"/>
      <c r="K72" s="241"/>
      <c r="L72" s="241"/>
      <c r="M72" s="241"/>
      <c r="N72" s="241"/>
      <c r="P72" s="241"/>
      <c r="Q72" s="241"/>
    </row>
    <row r="73" spans="1:17" ht="15.75" thickBot="1" x14ac:dyDescent="0.3">
      <c r="A73" s="318"/>
      <c r="B73" s="320"/>
      <c r="C73" s="328"/>
      <c r="D73" s="329"/>
      <c r="E73" s="329"/>
      <c r="F73" s="330"/>
      <c r="G73" s="318"/>
      <c r="H73" s="319"/>
      <c r="I73" s="319"/>
      <c r="J73" s="320"/>
      <c r="K73" s="241"/>
      <c r="L73" s="241"/>
      <c r="M73" s="241"/>
      <c r="N73" s="241"/>
      <c r="P73" s="241"/>
      <c r="Q73" s="241"/>
    </row>
    <row r="74" spans="1:17" x14ac:dyDescent="0.25">
      <c r="A74" s="321" t="s">
        <v>73</v>
      </c>
      <c r="B74" s="323"/>
      <c r="C74" s="321" t="s">
        <v>76</v>
      </c>
      <c r="D74" s="322"/>
      <c r="E74" s="322"/>
      <c r="F74" s="323"/>
      <c r="G74" s="321" t="s">
        <v>75</v>
      </c>
      <c r="H74" s="322"/>
      <c r="I74" s="322"/>
      <c r="J74" s="323"/>
      <c r="K74" s="241"/>
      <c r="L74" s="241"/>
      <c r="M74" s="241"/>
      <c r="N74" s="241"/>
      <c r="P74" s="241"/>
      <c r="Q74" s="241"/>
    </row>
    <row r="75" spans="1:17" x14ac:dyDescent="0.25">
      <c r="A75" s="314"/>
      <c r="B75" s="316"/>
      <c r="C75" s="307" t="str">
        <f>+'Total År'!D41</f>
        <v>Skriv navn her - kopieres automatisk til alle månedsark</v>
      </c>
      <c r="D75" s="308"/>
      <c r="E75" s="308"/>
      <c r="F75" s="309"/>
      <c r="G75" s="314"/>
      <c r="H75" s="315"/>
      <c r="I75" s="315"/>
      <c r="J75" s="316"/>
      <c r="K75" s="241"/>
      <c r="L75" s="241"/>
      <c r="M75" s="241"/>
      <c r="N75" s="241"/>
      <c r="P75" s="241"/>
      <c r="Q75" s="241"/>
    </row>
    <row r="76" spans="1:17" x14ac:dyDescent="0.25">
      <c r="A76" s="317"/>
      <c r="B76" s="316"/>
      <c r="C76" s="310"/>
      <c r="D76" s="308"/>
      <c r="E76" s="308"/>
      <c r="F76" s="309"/>
      <c r="G76" s="317"/>
      <c r="H76" s="315"/>
      <c r="I76" s="315"/>
      <c r="J76" s="316"/>
      <c r="K76" s="241"/>
      <c r="L76" s="241"/>
      <c r="M76" s="241"/>
      <c r="N76" s="241"/>
      <c r="P76" s="241"/>
      <c r="Q76" s="241"/>
    </row>
    <row r="77" spans="1:17" ht="15.75" thickBot="1" x14ac:dyDescent="0.3">
      <c r="A77" s="318"/>
      <c r="B77" s="320"/>
      <c r="C77" s="311"/>
      <c r="D77" s="312"/>
      <c r="E77" s="312"/>
      <c r="F77" s="313"/>
      <c r="G77" s="318"/>
      <c r="H77" s="319"/>
      <c r="I77" s="319"/>
      <c r="J77" s="320"/>
      <c r="K77" s="241"/>
      <c r="L77" s="241"/>
      <c r="M77" s="241"/>
      <c r="N77" s="241"/>
      <c r="P77" s="241"/>
      <c r="Q77" s="241"/>
    </row>
    <row r="78" spans="1:17" x14ac:dyDescent="0.25">
      <c r="A78" s="245"/>
      <c r="B78" s="245"/>
      <c r="C78" s="245"/>
      <c r="D78" s="245"/>
      <c r="E78" s="245"/>
      <c r="F78" s="245"/>
      <c r="G78" s="245"/>
      <c r="H78" s="245"/>
      <c r="I78" s="245"/>
      <c r="J78" s="245"/>
      <c r="K78" s="246"/>
      <c r="L78" s="247"/>
      <c r="M78" s="241"/>
      <c r="N78" s="241"/>
      <c r="P78" s="241"/>
      <c r="Q78" s="241"/>
    </row>
    <row r="79" spans="1:17" ht="43.15" customHeight="1" x14ac:dyDescent="0.25">
      <c r="A79" s="333" t="s">
        <v>77</v>
      </c>
      <c r="B79" s="333"/>
      <c r="C79" s="334"/>
      <c r="D79" s="334"/>
      <c r="E79" s="334"/>
      <c r="F79" s="334"/>
      <c r="G79" s="334"/>
      <c r="H79" s="334"/>
      <c r="I79" s="334"/>
      <c r="J79" s="334"/>
      <c r="K79" s="334"/>
      <c r="L79" s="334"/>
      <c r="M79" s="241"/>
      <c r="N79" s="241"/>
      <c r="P79" s="241"/>
      <c r="Q79" s="241"/>
    </row>
    <row r="80" spans="1:17" x14ac:dyDescent="0.25">
      <c r="A80" s="245"/>
      <c r="B80" s="245"/>
      <c r="C80" s="245"/>
      <c r="D80" s="245"/>
      <c r="E80" s="245"/>
      <c r="F80" s="245"/>
      <c r="G80" s="245"/>
      <c r="H80" s="245"/>
      <c r="I80" s="245"/>
      <c r="J80" s="245"/>
      <c r="K80" s="246"/>
      <c r="L80" s="247"/>
      <c r="M80" s="241"/>
      <c r="N80" s="241"/>
      <c r="P80" s="241"/>
      <c r="Q80" s="241"/>
    </row>
    <row r="81" spans="13:17" x14ac:dyDescent="0.25">
      <c r="M81" s="242"/>
      <c r="N81" s="242"/>
      <c r="O81" s="242"/>
      <c r="Q81" s="264"/>
    </row>
    <row r="82" spans="13:17" x14ac:dyDescent="0.25">
      <c r="M82" s="242"/>
      <c r="N82" s="242"/>
      <c r="O82" s="242"/>
      <c r="Q82" s="264"/>
    </row>
    <row r="83" spans="13:17" x14ac:dyDescent="0.25">
      <c r="M83" s="242"/>
      <c r="N83" s="242"/>
      <c r="O83" s="242"/>
    </row>
    <row r="84" spans="13:17" x14ac:dyDescent="0.25">
      <c r="M84" s="242"/>
      <c r="N84" s="242"/>
      <c r="O84" s="242"/>
    </row>
    <row r="85" spans="13:17" x14ac:dyDescent="0.25">
      <c r="M85" s="242"/>
      <c r="N85" s="242"/>
      <c r="O85" s="242"/>
    </row>
    <row r="86" spans="13:17" x14ac:dyDescent="0.25">
      <c r="M86" s="242"/>
      <c r="N86" s="242"/>
      <c r="O86" s="242"/>
    </row>
    <row r="87" spans="13:17" x14ac:dyDescent="0.25">
      <c r="M87" s="242"/>
      <c r="N87" s="242"/>
      <c r="O87" s="242"/>
    </row>
    <row r="88" spans="13:17" x14ac:dyDescent="0.25">
      <c r="M88" s="242"/>
      <c r="N88" s="242"/>
      <c r="O88" s="242"/>
    </row>
    <row r="89" spans="13:17" x14ac:dyDescent="0.25">
      <c r="M89" s="242"/>
      <c r="N89" s="242"/>
      <c r="O89" s="242"/>
    </row>
    <row r="90" spans="13:17" x14ac:dyDescent="0.25">
      <c r="M90" s="242"/>
      <c r="N90" s="242"/>
      <c r="O90" s="242"/>
    </row>
    <row r="91" spans="13:17" x14ac:dyDescent="0.25">
      <c r="M91" s="242"/>
      <c r="N91" s="242"/>
      <c r="O91" s="242"/>
    </row>
    <row r="92" spans="13:17" x14ac:dyDescent="0.25">
      <c r="M92" s="242"/>
      <c r="N92" s="242"/>
      <c r="O92" s="242"/>
    </row>
    <row r="93" spans="13:17" x14ac:dyDescent="0.25">
      <c r="M93" s="242"/>
      <c r="N93" s="242"/>
      <c r="O93" s="242"/>
    </row>
    <row r="94" spans="13:17" x14ac:dyDescent="0.25">
      <c r="M94" s="242"/>
      <c r="N94" s="242"/>
      <c r="O94" s="242"/>
    </row>
    <row r="95" spans="13:17" x14ac:dyDescent="0.25">
      <c r="M95" s="242"/>
      <c r="N95" s="242"/>
      <c r="O95" s="242"/>
    </row>
    <row r="96" spans="13:17" x14ac:dyDescent="0.25">
      <c r="M96" s="242"/>
      <c r="N96" s="242"/>
      <c r="O96" s="242"/>
    </row>
    <row r="97" spans="13:15" x14ac:dyDescent="0.25">
      <c r="M97" s="242"/>
      <c r="N97" s="242"/>
      <c r="O97" s="242"/>
    </row>
    <row r="98" spans="13:15" x14ac:dyDescent="0.25">
      <c r="M98" s="242"/>
      <c r="N98" s="242"/>
      <c r="O98" s="242"/>
    </row>
    <row r="99" spans="13:15" x14ac:dyDescent="0.25">
      <c r="M99" s="242"/>
      <c r="N99" s="242"/>
      <c r="O99" s="242"/>
    </row>
    <row r="100" spans="13:15" x14ac:dyDescent="0.25">
      <c r="M100" s="242"/>
      <c r="N100" s="242"/>
      <c r="O100" s="242"/>
    </row>
    <row r="101" spans="13:15" x14ac:dyDescent="0.25">
      <c r="M101" s="242"/>
      <c r="N101" s="242"/>
      <c r="O101" s="242"/>
    </row>
    <row r="102" spans="13:15" x14ac:dyDescent="0.25">
      <c r="M102" s="242"/>
      <c r="N102" s="242"/>
      <c r="O102" s="242"/>
    </row>
    <row r="103" spans="13:15" x14ac:dyDescent="0.25">
      <c r="M103" s="242"/>
      <c r="N103" s="242"/>
      <c r="O103" s="242"/>
    </row>
    <row r="104" spans="13:15" x14ac:dyDescent="0.25">
      <c r="M104" s="242"/>
      <c r="N104" s="242"/>
      <c r="O104" s="242"/>
    </row>
    <row r="105" spans="13:15" x14ac:dyDescent="0.25">
      <c r="M105" s="242"/>
      <c r="N105" s="242"/>
      <c r="O105" s="242"/>
    </row>
    <row r="106" spans="13:15" x14ac:dyDescent="0.25">
      <c r="M106" s="242"/>
      <c r="N106" s="242"/>
      <c r="O106" s="242"/>
    </row>
    <row r="107" spans="13:15" x14ac:dyDescent="0.25">
      <c r="M107" s="242"/>
      <c r="N107" s="242"/>
      <c r="O107" s="242"/>
    </row>
    <row r="108" spans="13:15" x14ac:dyDescent="0.25">
      <c r="M108" s="242"/>
      <c r="N108" s="242"/>
      <c r="O108" s="242"/>
    </row>
    <row r="109" spans="13:15" x14ac:dyDescent="0.25">
      <c r="M109" s="242"/>
      <c r="N109" s="242"/>
      <c r="O109" s="242"/>
    </row>
    <row r="110" spans="13:15" x14ac:dyDescent="0.25">
      <c r="M110" s="242"/>
      <c r="N110" s="242"/>
      <c r="O110" s="242"/>
    </row>
    <row r="111" spans="13:15" x14ac:dyDescent="0.25">
      <c r="M111" s="242"/>
      <c r="N111" s="242"/>
      <c r="O111" s="242"/>
    </row>
    <row r="112" spans="13:15" x14ac:dyDescent="0.25">
      <c r="M112" s="242"/>
      <c r="N112" s="242"/>
      <c r="O112" s="242"/>
    </row>
    <row r="113" spans="13:15" x14ac:dyDescent="0.25">
      <c r="M113" s="242"/>
      <c r="N113" s="242"/>
      <c r="O113" s="242"/>
    </row>
    <row r="114" spans="13:15" x14ac:dyDescent="0.25">
      <c r="M114" s="242"/>
      <c r="N114" s="242"/>
      <c r="O114" s="242"/>
    </row>
    <row r="115" spans="13:15" x14ac:dyDescent="0.25">
      <c r="M115" s="242"/>
      <c r="N115" s="242"/>
      <c r="O115" s="242"/>
    </row>
    <row r="116" spans="13:15" x14ac:dyDescent="0.25">
      <c r="M116" s="242"/>
      <c r="N116" s="242"/>
      <c r="O116" s="242"/>
    </row>
    <row r="117" spans="13:15" x14ac:dyDescent="0.25">
      <c r="M117" s="242"/>
      <c r="N117" s="242"/>
      <c r="O117" s="242"/>
    </row>
    <row r="118" spans="13:15" x14ac:dyDescent="0.25">
      <c r="M118" s="242"/>
      <c r="N118" s="242"/>
      <c r="O118" s="242"/>
    </row>
    <row r="119" spans="13:15" x14ac:dyDescent="0.25">
      <c r="M119" s="242"/>
      <c r="N119" s="242"/>
      <c r="O119" s="242"/>
    </row>
    <row r="120" spans="13:15" x14ac:dyDescent="0.25">
      <c r="M120" s="242"/>
      <c r="N120" s="242"/>
      <c r="O120" s="242"/>
    </row>
    <row r="121" spans="13:15" x14ac:dyDescent="0.25">
      <c r="M121" s="242"/>
      <c r="N121" s="242"/>
      <c r="O121" s="242"/>
    </row>
    <row r="122" spans="13:15" x14ac:dyDescent="0.25">
      <c r="M122" s="242"/>
      <c r="N122" s="242"/>
      <c r="O122" s="242"/>
    </row>
    <row r="123" spans="13:15" x14ac:dyDescent="0.25">
      <c r="M123" s="242"/>
      <c r="N123" s="242"/>
      <c r="O123" s="242"/>
    </row>
    <row r="124" spans="13:15" x14ac:dyDescent="0.25">
      <c r="M124" s="242"/>
      <c r="N124" s="242"/>
      <c r="O124" s="242"/>
    </row>
    <row r="125" spans="13:15" x14ac:dyDescent="0.25">
      <c r="M125" s="242"/>
      <c r="N125" s="242"/>
      <c r="O125" s="242"/>
    </row>
    <row r="126" spans="13:15" x14ac:dyDescent="0.25">
      <c r="M126" s="242"/>
      <c r="N126" s="242"/>
      <c r="O126" s="242"/>
    </row>
    <row r="127" spans="13:15" x14ac:dyDescent="0.25">
      <c r="M127" s="242"/>
      <c r="N127" s="242"/>
      <c r="O127" s="242"/>
    </row>
    <row r="128" spans="13:15" x14ac:dyDescent="0.25">
      <c r="M128" s="242"/>
      <c r="N128" s="242"/>
      <c r="O128" s="242"/>
    </row>
    <row r="129" spans="13:15" x14ac:dyDescent="0.25">
      <c r="M129" s="242"/>
      <c r="N129" s="242"/>
      <c r="O129" s="242"/>
    </row>
    <row r="130" spans="13:15" x14ac:dyDescent="0.25">
      <c r="M130" s="242"/>
      <c r="N130" s="242"/>
      <c r="O130" s="242"/>
    </row>
    <row r="131" spans="13:15" x14ac:dyDescent="0.25">
      <c r="M131" s="242"/>
      <c r="N131" s="242"/>
      <c r="O131" s="242"/>
    </row>
    <row r="132" spans="13:15" x14ac:dyDescent="0.25">
      <c r="M132" s="242"/>
      <c r="N132" s="242"/>
      <c r="O132" s="242"/>
    </row>
    <row r="133" spans="13:15" x14ac:dyDescent="0.25">
      <c r="M133" s="242"/>
      <c r="N133" s="242"/>
      <c r="O133" s="242"/>
    </row>
    <row r="134" spans="13:15" x14ac:dyDescent="0.25">
      <c r="M134" s="242"/>
      <c r="N134" s="242"/>
      <c r="O134" s="242"/>
    </row>
    <row r="135" spans="13:15" x14ac:dyDescent="0.25">
      <c r="M135" s="242"/>
      <c r="N135" s="242"/>
      <c r="O135" s="242"/>
    </row>
    <row r="136" spans="13:15" x14ac:dyDescent="0.25">
      <c r="M136" s="242"/>
      <c r="N136" s="242"/>
      <c r="O136" s="242"/>
    </row>
    <row r="137" spans="13:15" x14ac:dyDescent="0.25">
      <c r="M137" s="242"/>
      <c r="N137" s="242"/>
      <c r="O137" s="242"/>
    </row>
    <row r="138" spans="13:15" x14ac:dyDescent="0.25">
      <c r="M138" s="242"/>
      <c r="N138" s="242"/>
      <c r="O138" s="242"/>
    </row>
    <row r="139" spans="13:15" x14ac:dyDescent="0.25">
      <c r="M139" s="242"/>
      <c r="N139" s="242"/>
      <c r="O139" s="242"/>
    </row>
    <row r="140" spans="13:15" x14ac:dyDescent="0.25">
      <c r="M140" s="242"/>
      <c r="N140" s="242"/>
      <c r="O140" s="242"/>
    </row>
    <row r="141" spans="13:15" x14ac:dyDescent="0.25">
      <c r="M141" s="242"/>
      <c r="N141" s="242"/>
      <c r="O141" s="242"/>
    </row>
    <row r="142" spans="13:15" x14ac:dyDescent="0.25">
      <c r="M142" s="242"/>
      <c r="N142" s="242"/>
      <c r="O142" s="242"/>
    </row>
    <row r="143" spans="13:15" x14ac:dyDescent="0.25">
      <c r="M143" s="242"/>
      <c r="N143" s="242"/>
      <c r="O143" s="242"/>
    </row>
    <row r="144" spans="13:15" x14ac:dyDescent="0.25">
      <c r="M144" s="242"/>
      <c r="N144" s="242"/>
      <c r="O144" s="242"/>
    </row>
    <row r="145" spans="13:15" x14ac:dyDescent="0.25">
      <c r="M145" s="242"/>
      <c r="N145" s="242"/>
      <c r="O145" s="242"/>
    </row>
    <row r="146" spans="13:15" x14ac:dyDescent="0.25">
      <c r="M146" s="242"/>
      <c r="N146" s="242"/>
      <c r="O146" s="242"/>
    </row>
    <row r="147" spans="13:15" x14ac:dyDescent="0.25">
      <c r="M147" s="242"/>
      <c r="N147" s="242"/>
      <c r="O147" s="242"/>
    </row>
    <row r="148" spans="13:15" x14ac:dyDescent="0.25">
      <c r="M148" s="242"/>
      <c r="N148" s="242"/>
      <c r="O148" s="242"/>
    </row>
    <row r="149" spans="13:15" x14ac:dyDescent="0.25">
      <c r="M149" s="242"/>
      <c r="N149" s="242"/>
      <c r="O149" s="242"/>
    </row>
    <row r="150" spans="13:15" x14ac:dyDescent="0.25">
      <c r="M150" s="242"/>
      <c r="N150" s="242"/>
      <c r="O150" s="242"/>
    </row>
    <row r="151" spans="13:15" x14ac:dyDescent="0.25">
      <c r="M151" s="242"/>
      <c r="N151" s="242"/>
      <c r="O151" s="242"/>
    </row>
    <row r="152" spans="13:15" x14ac:dyDescent="0.25">
      <c r="M152" s="242"/>
      <c r="N152" s="242"/>
      <c r="O152" s="242"/>
    </row>
    <row r="153" spans="13:15" x14ac:dyDescent="0.25">
      <c r="M153" s="242"/>
      <c r="N153" s="242"/>
      <c r="O153" s="242"/>
    </row>
    <row r="154" spans="13:15" x14ac:dyDescent="0.25">
      <c r="M154" s="242"/>
      <c r="N154" s="242"/>
      <c r="O154" s="242"/>
    </row>
    <row r="155" spans="13:15" x14ac:dyDescent="0.25">
      <c r="M155" s="242"/>
      <c r="N155" s="242"/>
      <c r="O155" s="242"/>
    </row>
    <row r="156" spans="13:15" x14ac:dyDescent="0.25">
      <c r="M156" s="242"/>
      <c r="N156" s="242"/>
      <c r="O156" s="242"/>
    </row>
    <row r="157" spans="13:15" x14ac:dyDescent="0.25">
      <c r="M157" s="242"/>
      <c r="N157" s="242"/>
      <c r="O157" s="242"/>
    </row>
    <row r="158" spans="13:15" x14ac:dyDescent="0.25">
      <c r="M158" s="242"/>
      <c r="N158" s="242"/>
      <c r="O158" s="242"/>
    </row>
    <row r="159" spans="13:15" x14ac:dyDescent="0.25">
      <c r="M159" s="242"/>
      <c r="N159" s="242"/>
      <c r="O159" s="242"/>
    </row>
    <row r="160" spans="13:15" x14ac:dyDescent="0.25">
      <c r="M160" s="242"/>
      <c r="N160" s="242"/>
      <c r="O160" s="242"/>
    </row>
    <row r="161" spans="13:15" x14ac:dyDescent="0.25">
      <c r="M161" s="242"/>
      <c r="N161" s="242"/>
      <c r="O161" s="242"/>
    </row>
    <row r="162" spans="13:15" x14ac:dyDescent="0.25">
      <c r="M162" s="242"/>
      <c r="N162" s="242"/>
      <c r="O162" s="242"/>
    </row>
    <row r="163" spans="13:15" x14ac:dyDescent="0.25">
      <c r="M163" s="242"/>
      <c r="N163" s="242"/>
      <c r="O163" s="242"/>
    </row>
    <row r="164" spans="13:15" x14ac:dyDescent="0.25">
      <c r="M164" s="242"/>
      <c r="N164" s="242"/>
      <c r="O164" s="242"/>
    </row>
    <row r="165" spans="13:15" x14ac:dyDescent="0.25">
      <c r="M165" s="242"/>
      <c r="N165" s="242"/>
      <c r="O165" s="242"/>
    </row>
    <row r="166" spans="13:15" x14ac:dyDescent="0.25">
      <c r="M166" s="242"/>
      <c r="N166" s="242"/>
      <c r="O166" s="242"/>
    </row>
    <row r="167" spans="13:15" x14ac:dyDescent="0.25">
      <c r="M167" s="242"/>
      <c r="N167" s="242"/>
      <c r="O167" s="242"/>
    </row>
    <row r="168" spans="13:15" x14ac:dyDescent="0.25">
      <c r="M168" s="242"/>
      <c r="N168" s="242"/>
      <c r="O168" s="242"/>
    </row>
    <row r="169" spans="13:15" x14ac:dyDescent="0.25">
      <c r="M169" s="242"/>
      <c r="N169" s="242"/>
      <c r="O169" s="242"/>
    </row>
    <row r="170" spans="13:15" x14ac:dyDescent="0.25">
      <c r="M170" s="242"/>
      <c r="N170" s="242"/>
      <c r="O170" s="242"/>
    </row>
    <row r="171" spans="13:15" x14ac:dyDescent="0.25">
      <c r="M171" s="242"/>
      <c r="N171" s="242"/>
      <c r="O171" s="242"/>
    </row>
    <row r="172" spans="13:15" x14ac:dyDescent="0.25">
      <c r="M172" s="242"/>
      <c r="N172" s="242"/>
      <c r="O172" s="242"/>
    </row>
    <row r="173" spans="13:15" x14ac:dyDescent="0.25">
      <c r="M173" s="242"/>
      <c r="N173" s="242"/>
      <c r="O173" s="242"/>
    </row>
    <row r="174" spans="13:15" x14ac:dyDescent="0.25">
      <c r="M174" s="242"/>
      <c r="N174" s="242"/>
      <c r="O174" s="242"/>
    </row>
    <row r="175" spans="13:15" x14ac:dyDescent="0.25">
      <c r="M175" s="242"/>
      <c r="N175" s="242"/>
      <c r="O175" s="242"/>
    </row>
    <row r="176" spans="13:15" x14ac:dyDescent="0.25">
      <c r="M176" s="242"/>
      <c r="N176" s="242"/>
      <c r="O176" s="242"/>
    </row>
    <row r="177" spans="13:15" x14ac:dyDescent="0.25">
      <c r="M177" s="242"/>
      <c r="N177" s="242"/>
      <c r="O177" s="242"/>
    </row>
    <row r="178" spans="13:15" x14ac:dyDescent="0.25">
      <c r="M178" s="242"/>
      <c r="N178" s="242"/>
      <c r="O178" s="242"/>
    </row>
    <row r="179" spans="13:15" x14ac:dyDescent="0.25">
      <c r="M179" s="242"/>
      <c r="N179" s="242"/>
      <c r="O179" s="242"/>
    </row>
    <row r="180" spans="13:15" x14ac:dyDescent="0.25">
      <c r="M180" s="242"/>
      <c r="N180" s="242"/>
      <c r="O180" s="242"/>
    </row>
    <row r="181" spans="13:15" x14ac:dyDescent="0.25">
      <c r="M181" s="242"/>
      <c r="N181" s="242"/>
      <c r="O181" s="242"/>
    </row>
    <row r="182" spans="13:15" x14ac:dyDescent="0.25">
      <c r="M182" s="242"/>
      <c r="N182" s="242"/>
      <c r="O182" s="242"/>
    </row>
    <row r="183" spans="13:15" x14ac:dyDescent="0.25">
      <c r="M183" s="242"/>
      <c r="N183" s="242"/>
      <c r="O183" s="242"/>
    </row>
    <row r="184" spans="13:15" x14ac:dyDescent="0.25">
      <c r="M184" s="242"/>
      <c r="N184" s="242"/>
      <c r="O184" s="242"/>
    </row>
    <row r="185" spans="13:15" x14ac:dyDescent="0.25">
      <c r="M185" s="242"/>
      <c r="N185" s="242"/>
      <c r="O185" s="242"/>
    </row>
    <row r="186" spans="13:15" x14ac:dyDescent="0.25">
      <c r="M186" s="242"/>
      <c r="N186" s="242"/>
      <c r="O186" s="242"/>
    </row>
    <row r="187" spans="13:15" x14ac:dyDescent="0.25">
      <c r="M187" s="242"/>
      <c r="N187" s="242"/>
      <c r="O187" s="242"/>
    </row>
    <row r="188" spans="13:15" x14ac:dyDescent="0.25">
      <c r="M188" s="242"/>
      <c r="N188" s="242"/>
      <c r="O188" s="242"/>
    </row>
    <row r="189" spans="13:15" x14ac:dyDescent="0.25">
      <c r="M189" s="242"/>
      <c r="N189" s="242"/>
      <c r="O189" s="242"/>
    </row>
    <row r="190" spans="13:15" x14ac:dyDescent="0.25">
      <c r="M190" s="242"/>
      <c r="N190" s="242"/>
      <c r="O190" s="242"/>
    </row>
    <row r="191" spans="13:15" x14ac:dyDescent="0.25">
      <c r="M191" s="242"/>
      <c r="N191" s="242"/>
      <c r="O191" s="242"/>
    </row>
    <row r="192" spans="13:15" x14ac:dyDescent="0.25">
      <c r="M192" s="242"/>
      <c r="N192" s="242"/>
      <c r="O192" s="242"/>
    </row>
    <row r="193" spans="13:15" x14ac:dyDescent="0.25">
      <c r="M193" s="242"/>
      <c r="N193" s="242"/>
      <c r="O193" s="242"/>
    </row>
    <row r="194" spans="13:15" x14ac:dyDescent="0.25">
      <c r="M194" s="242"/>
      <c r="N194" s="242"/>
      <c r="O194" s="242"/>
    </row>
    <row r="195" spans="13:15" x14ac:dyDescent="0.25">
      <c r="M195" s="242"/>
      <c r="N195" s="242"/>
      <c r="O195" s="242"/>
    </row>
    <row r="196" spans="13:15" x14ac:dyDescent="0.25">
      <c r="M196" s="242"/>
      <c r="N196" s="242"/>
      <c r="O196" s="242"/>
    </row>
    <row r="197" spans="13:15" x14ac:dyDescent="0.25">
      <c r="M197" s="242"/>
      <c r="N197" s="242"/>
      <c r="O197" s="242"/>
    </row>
    <row r="198" spans="13:15" x14ac:dyDescent="0.25">
      <c r="M198" s="242"/>
      <c r="N198" s="242"/>
      <c r="O198" s="242"/>
    </row>
    <row r="199" spans="13:15" x14ac:dyDescent="0.25">
      <c r="M199" s="242"/>
      <c r="N199" s="242"/>
      <c r="O199" s="242"/>
    </row>
    <row r="200" spans="13:15" x14ac:dyDescent="0.25">
      <c r="M200" s="242"/>
      <c r="N200" s="242"/>
      <c r="O200" s="242"/>
    </row>
    <row r="201" spans="13:15" x14ac:dyDescent="0.25">
      <c r="M201" s="242"/>
      <c r="N201" s="242"/>
      <c r="O201" s="242"/>
    </row>
    <row r="202" spans="13:15" x14ac:dyDescent="0.25">
      <c r="M202" s="242"/>
      <c r="N202" s="242"/>
      <c r="O202" s="242"/>
    </row>
    <row r="203" spans="13:15" x14ac:dyDescent="0.25">
      <c r="M203" s="242"/>
      <c r="N203" s="242"/>
      <c r="O203" s="242"/>
    </row>
    <row r="204" spans="13:15" x14ac:dyDescent="0.25">
      <c r="M204" s="242"/>
      <c r="N204" s="242"/>
      <c r="O204" s="242"/>
    </row>
    <row r="205" spans="13:15" x14ac:dyDescent="0.25">
      <c r="M205" s="242"/>
      <c r="N205" s="242"/>
      <c r="O205" s="242"/>
    </row>
    <row r="206" spans="13:15" x14ac:dyDescent="0.25">
      <c r="M206" s="242"/>
      <c r="N206" s="242"/>
      <c r="O206" s="242"/>
    </row>
    <row r="207" spans="13:15" x14ac:dyDescent="0.25">
      <c r="M207" s="242"/>
      <c r="N207" s="242"/>
      <c r="O207" s="242"/>
    </row>
    <row r="208" spans="13:15" x14ac:dyDescent="0.25">
      <c r="M208" s="242"/>
      <c r="N208" s="242"/>
      <c r="O208" s="242"/>
    </row>
    <row r="209" spans="13:15" x14ac:dyDescent="0.25">
      <c r="M209" s="242"/>
      <c r="N209" s="242"/>
      <c r="O209" s="242"/>
    </row>
    <row r="210" spans="13:15" x14ac:dyDescent="0.25">
      <c r="M210" s="242"/>
      <c r="N210" s="242"/>
      <c r="O210" s="242"/>
    </row>
    <row r="211" spans="13:15" x14ac:dyDescent="0.25">
      <c r="M211" s="242"/>
      <c r="N211" s="242"/>
      <c r="O211" s="242"/>
    </row>
    <row r="212" spans="13:15" x14ac:dyDescent="0.25">
      <c r="M212" s="242"/>
      <c r="N212" s="242"/>
      <c r="O212" s="242"/>
    </row>
    <row r="213" spans="13:15" x14ac:dyDescent="0.25">
      <c r="M213" s="242"/>
      <c r="N213" s="242"/>
      <c r="O213" s="242"/>
    </row>
    <row r="214" spans="13:15" x14ac:dyDescent="0.25">
      <c r="M214" s="242"/>
      <c r="N214" s="242"/>
      <c r="O214" s="242"/>
    </row>
    <row r="215" spans="13:15" x14ac:dyDescent="0.25">
      <c r="M215" s="242"/>
      <c r="N215" s="242"/>
      <c r="O215" s="242"/>
    </row>
    <row r="216" spans="13:15" x14ac:dyDescent="0.25">
      <c r="M216" s="242"/>
      <c r="N216" s="242"/>
      <c r="O216" s="242"/>
    </row>
    <row r="217" spans="13:15" x14ac:dyDescent="0.25">
      <c r="M217" s="242"/>
      <c r="N217" s="242"/>
      <c r="O217" s="242"/>
    </row>
    <row r="218" spans="13:15" x14ac:dyDescent="0.25">
      <c r="M218" s="242"/>
      <c r="N218" s="242"/>
      <c r="O218" s="242"/>
    </row>
    <row r="219" spans="13:15" x14ac:dyDescent="0.25">
      <c r="M219" s="242"/>
      <c r="N219" s="242"/>
      <c r="O219" s="242"/>
    </row>
    <row r="220" spans="13:15" x14ac:dyDescent="0.25">
      <c r="M220" s="242"/>
      <c r="N220" s="242"/>
      <c r="O220" s="242"/>
    </row>
    <row r="221" spans="13:15" x14ac:dyDescent="0.25">
      <c r="M221" s="242"/>
      <c r="N221" s="242"/>
      <c r="O221" s="242"/>
    </row>
    <row r="222" spans="13:15" x14ac:dyDescent="0.25">
      <c r="M222" s="242"/>
      <c r="N222" s="242"/>
      <c r="O222" s="242"/>
    </row>
    <row r="223" spans="13:15" x14ac:dyDescent="0.25">
      <c r="M223" s="242"/>
      <c r="N223" s="242"/>
      <c r="O223" s="242"/>
    </row>
    <row r="224" spans="13:15" x14ac:dyDescent="0.25">
      <c r="M224" s="242"/>
      <c r="N224" s="242"/>
      <c r="O224" s="242"/>
    </row>
    <row r="225" spans="13:15" x14ac:dyDescent="0.25">
      <c r="M225" s="242"/>
      <c r="N225" s="242"/>
      <c r="O225" s="242"/>
    </row>
    <row r="226" spans="13:15" x14ac:dyDescent="0.25">
      <c r="M226" s="242"/>
      <c r="N226" s="242"/>
      <c r="O226" s="242"/>
    </row>
    <row r="227" spans="13:15" x14ac:dyDescent="0.25">
      <c r="M227" s="242"/>
      <c r="N227" s="242"/>
      <c r="O227" s="242"/>
    </row>
    <row r="228" spans="13:15" x14ac:dyDescent="0.25">
      <c r="M228" s="242"/>
      <c r="N228" s="242"/>
      <c r="O228" s="242"/>
    </row>
    <row r="229" spans="13:15" x14ac:dyDescent="0.25">
      <c r="M229" s="242"/>
      <c r="N229" s="242"/>
      <c r="O229" s="242"/>
    </row>
    <row r="230" spans="13:15" x14ac:dyDescent="0.25">
      <c r="M230" s="242"/>
      <c r="N230" s="242"/>
      <c r="O230" s="242"/>
    </row>
    <row r="231" spans="13:15" x14ac:dyDescent="0.25">
      <c r="M231" s="242"/>
      <c r="N231" s="242"/>
      <c r="O231" s="242"/>
    </row>
    <row r="232" spans="13:15" x14ac:dyDescent="0.25">
      <c r="M232" s="242"/>
      <c r="N232" s="242"/>
      <c r="O232" s="242"/>
    </row>
    <row r="233" spans="13:15" x14ac:dyDescent="0.25">
      <c r="M233" s="242"/>
      <c r="N233" s="242"/>
      <c r="O233" s="242"/>
    </row>
    <row r="234" spans="13:15" x14ac:dyDescent="0.25">
      <c r="M234" s="242"/>
      <c r="N234" s="242"/>
      <c r="O234" s="242"/>
    </row>
    <row r="235" spans="13:15" x14ac:dyDescent="0.25">
      <c r="M235" s="242"/>
      <c r="N235" s="242"/>
      <c r="O235" s="242"/>
    </row>
    <row r="236" spans="13:15" x14ac:dyDescent="0.25">
      <c r="M236" s="242"/>
      <c r="N236" s="242"/>
      <c r="O236" s="242"/>
    </row>
    <row r="237" spans="13:15" x14ac:dyDescent="0.25">
      <c r="M237" s="242"/>
      <c r="N237" s="242"/>
      <c r="O237" s="242"/>
    </row>
    <row r="238" spans="13:15" x14ac:dyDescent="0.25">
      <c r="M238" s="242"/>
      <c r="N238" s="242"/>
      <c r="O238" s="242"/>
    </row>
    <row r="239" spans="13:15" x14ac:dyDescent="0.25">
      <c r="M239" s="242"/>
      <c r="N239" s="242"/>
      <c r="O239" s="242"/>
    </row>
    <row r="240" spans="13:15" x14ac:dyDescent="0.25">
      <c r="M240" s="242"/>
      <c r="N240" s="242"/>
      <c r="O240" s="242"/>
    </row>
    <row r="241" spans="13:15" x14ac:dyDescent="0.25">
      <c r="M241" s="242"/>
      <c r="N241" s="242"/>
      <c r="O241" s="242"/>
    </row>
    <row r="242" spans="13:15" x14ac:dyDescent="0.25">
      <c r="M242" s="242"/>
      <c r="N242" s="242"/>
      <c r="O242" s="242"/>
    </row>
    <row r="243" spans="13:15" x14ac:dyDescent="0.25">
      <c r="M243" s="242"/>
      <c r="N243" s="242"/>
      <c r="O243" s="242"/>
    </row>
    <row r="244" spans="13:15" x14ac:dyDescent="0.25">
      <c r="M244" s="242"/>
      <c r="N244" s="242"/>
      <c r="O244" s="242"/>
    </row>
    <row r="245" spans="13:15" x14ac:dyDescent="0.25">
      <c r="M245" s="242"/>
      <c r="N245" s="242"/>
      <c r="O245" s="242"/>
    </row>
    <row r="246" spans="13:15" x14ac:dyDescent="0.25">
      <c r="M246" s="242"/>
      <c r="N246" s="242"/>
      <c r="O246" s="242"/>
    </row>
    <row r="247" spans="13:15" x14ac:dyDescent="0.25">
      <c r="M247" s="242"/>
      <c r="N247" s="242"/>
      <c r="O247" s="242"/>
    </row>
    <row r="248" spans="13:15" x14ac:dyDescent="0.25">
      <c r="M248" s="242"/>
      <c r="N248" s="242"/>
      <c r="O248" s="242"/>
    </row>
    <row r="249" spans="13:15" x14ac:dyDescent="0.25">
      <c r="M249" s="242"/>
      <c r="N249" s="242"/>
      <c r="O249" s="242"/>
    </row>
    <row r="250" spans="13:15" x14ac:dyDescent="0.25">
      <c r="M250" s="242"/>
      <c r="N250" s="242"/>
      <c r="O250" s="242"/>
    </row>
    <row r="251" spans="13:15" x14ac:dyDescent="0.25">
      <c r="M251" s="242"/>
      <c r="N251" s="242"/>
      <c r="O251" s="242"/>
    </row>
    <row r="252" spans="13:15" x14ac:dyDescent="0.25">
      <c r="M252" s="242"/>
      <c r="N252" s="242"/>
      <c r="O252" s="242"/>
    </row>
    <row r="253" spans="13:15" x14ac:dyDescent="0.25">
      <c r="M253" s="242"/>
      <c r="N253" s="242"/>
      <c r="O253" s="242"/>
    </row>
    <row r="254" spans="13:15" x14ac:dyDescent="0.25">
      <c r="M254" s="242"/>
      <c r="N254" s="242"/>
      <c r="O254" s="242"/>
    </row>
    <row r="255" spans="13:15" x14ac:dyDescent="0.25">
      <c r="M255" s="242"/>
      <c r="N255" s="242"/>
      <c r="O255" s="242"/>
    </row>
    <row r="256" spans="13:15" x14ac:dyDescent="0.25">
      <c r="M256" s="242"/>
      <c r="N256" s="242"/>
      <c r="O256" s="242"/>
    </row>
    <row r="257" spans="13:15" x14ac:dyDescent="0.25">
      <c r="M257" s="242"/>
      <c r="N257" s="242"/>
      <c r="O257" s="242"/>
    </row>
    <row r="258" spans="13:15" x14ac:dyDescent="0.25">
      <c r="M258" s="242"/>
      <c r="N258" s="242"/>
      <c r="O258" s="242"/>
    </row>
    <row r="259" spans="13:15" x14ac:dyDescent="0.25">
      <c r="M259" s="242"/>
      <c r="N259" s="242"/>
      <c r="O259" s="242"/>
    </row>
    <row r="260" spans="13:15" x14ac:dyDescent="0.25">
      <c r="M260" s="242"/>
      <c r="N260" s="242"/>
      <c r="O260" s="242"/>
    </row>
    <row r="261" spans="13:15" x14ac:dyDescent="0.25">
      <c r="M261" s="242"/>
      <c r="N261" s="242"/>
      <c r="O261" s="242"/>
    </row>
    <row r="262" spans="13:15" x14ac:dyDescent="0.25">
      <c r="M262" s="242"/>
      <c r="N262" s="242"/>
      <c r="O262" s="242"/>
    </row>
    <row r="263" spans="13:15" x14ac:dyDescent="0.25">
      <c r="M263" s="242"/>
      <c r="N263" s="242"/>
      <c r="O263" s="242"/>
    </row>
    <row r="264" spans="13:15" x14ac:dyDescent="0.25">
      <c r="M264" s="242"/>
      <c r="N264" s="242"/>
      <c r="O264" s="242"/>
    </row>
    <row r="265" spans="13:15" x14ac:dyDescent="0.25">
      <c r="M265" s="242"/>
      <c r="N265" s="242"/>
      <c r="O265" s="242"/>
    </row>
    <row r="266" spans="13:15" x14ac:dyDescent="0.25">
      <c r="M266" s="242"/>
      <c r="N266" s="242"/>
      <c r="O266" s="242"/>
    </row>
    <row r="267" spans="13:15" x14ac:dyDescent="0.25">
      <c r="M267" s="242"/>
      <c r="N267" s="242"/>
      <c r="O267" s="242"/>
    </row>
    <row r="268" spans="13:15" x14ac:dyDescent="0.25">
      <c r="M268" s="242"/>
      <c r="N268" s="242"/>
      <c r="O268" s="242"/>
    </row>
    <row r="269" spans="13:15" x14ac:dyDescent="0.25">
      <c r="M269" s="242"/>
      <c r="N269" s="242"/>
      <c r="O269" s="242"/>
    </row>
    <row r="270" spans="13:15" x14ac:dyDescent="0.25">
      <c r="M270" s="242"/>
      <c r="N270" s="242"/>
      <c r="O270" s="242"/>
    </row>
    <row r="271" spans="13:15" x14ac:dyDescent="0.25">
      <c r="M271" s="242"/>
      <c r="N271" s="242"/>
      <c r="O271" s="242"/>
    </row>
    <row r="272" spans="13:15" x14ac:dyDescent="0.25">
      <c r="M272" s="242"/>
      <c r="N272" s="242"/>
      <c r="O272" s="242"/>
    </row>
    <row r="273" spans="13:15" x14ac:dyDescent="0.25">
      <c r="M273" s="242"/>
      <c r="N273" s="242"/>
      <c r="O273" s="242"/>
    </row>
    <row r="274" spans="13:15" x14ac:dyDescent="0.25">
      <c r="M274" s="242"/>
      <c r="N274" s="242"/>
      <c r="O274" s="242"/>
    </row>
    <row r="275" spans="13:15" x14ac:dyDescent="0.25">
      <c r="M275" s="242"/>
      <c r="N275" s="242"/>
      <c r="O275" s="242"/>
    </row>
    <row r="276" spans="13:15" x14ac:dyDescent="0.25">
      <c r="M276" s="242"/>
      <c r="N276" s="242"/>
      <c r="O276" s="242"/>
    </row>
    <row r="277" spans="13:15" x14ac:dyDescent="0.25">
      <c r="M277" s="242"/>
      <c r="N277" s="242"/>
      <c r="O277" s="242"/>
    </row>
    <row r="278" spans="13:15" x14ac:dyDescent="0.25">
      <c r="M278" s="242"/>
      <c r="N278" s="242"/>
      <c r="O278" s="242"/>
    </row>
    <row r="279" spans="13:15" x14ac:dyDescent="0.25">
      <c r="M279" s="242"/>
      <c r="N279" s="242"/>
      <c r="O279" s="242"/>
    </row>
    <row r="280" spans="13:15" x14ac:dyDescent="0.25">
      <c r="M280" s="242"/>
      <c r="N280" s="242"/>
      <c r="O280" s="242"/>
    </row>
    <row r="281" spans="13:15" x14ac:dyDescent="0.25">
      <c r="M281" s="242"/>
      <c r="N281" s="242"/>
      <c r="O281" s="242"/>
    </row>
    <row r="282" spans="13:15" x14ac:dyDescent="0.25">
      <c r="M282" s="242"/>
      <c r="N282" s="242"/>
      <c r="O282" s="242"/>
    </row>
    <row r="283" spans="13:15" x14ac:dyDescent="0.25">
      <c r="M283" s="242"/>
      <c r="N283" s="242"/>
      <c r="O283" s="242"/>
    </row>
    <row r="284" spans="13:15" x14ac:dyDescent="0.25">
      <c r="M284" s="242"/>
      <c r="N284" s="242"/>
      <c r="O284" s="242"/>
    </row>
    <row r="285" spans="13:15" x14ac:dyDescent="0.25">
      <c r="M285" s="242"/>
      <c r="N285" s="242"/>
      <c r="O285" s="242"/>
    </row>
    <row r="286" spans="13:15" x14ac:dyDescent="0.25">
      <c r="M286" s="242"/>
      <c r="N286" s="242"/>
      <c r="O286" s="242"/>
    </row>
    <row r="287" spans="13:15" x14ac:dyDescent="0.25">
      <c r="M287" s="242"/>
      <c r="N287" s="242"/>
      <c r="O287" s="242"/>
    </row>
    <row r="288" spans="13:15" x14ac:dyDescent="0.25">
      <c r="M288" s="242"/>
      <c r="N288" s="242"/>
      <c r="O288" s="242"/>
    </row>
    <row r="289" spans="13:15" x14ac:dyDescent="0.25">
      <c r="M289" s="242"/>
      <c r="N289" s="242"/>
      <c r="O289" s="242"/>
    </row>
    <row r="290" spans="13:15" x14ac:dyDescent="0.25">
      <c r="M290" s="242"/>
      <c r="N290" s="242"/>
      <c r="O290" s="242"/>
    </row>
    <row r="291" spans="13:15" x14ac:dyDescent="0.25">
      <c r="M291" s="242"/>
      <c r="N291" s="242"/>
      <c r="O291" s="242"/>
    </row>
    <row r="292" spans="13:15" x14ac:dyDescent="0.25">
      <c r="M292" s="242"/>
      <c r="N292" s="242"/>
      <c r="O292" s="242"/>
    </row>
    <row r="293" spans="13:15" x14ac:dyDescent="0.25">
      <c r="M293" s="242"/>
      <c r="N293" s="242"/>
      <c r="O293" s="242"/>
    </row>
    <row r="294" spans="13:15" x14ac:dyDescent="0.25">
      <c r="M294" s="242"/>
      <c r="N294" s="242"/>
      <c r="O294" s="242"/>
    </row>
    <row r="295" spans="13:15" x14ac:dyDescent="0.25">
      <c r="M295" s="242"/>
      <c r="N295" s="242"/>
      <c r="O295" s="242"/>
    </row>
    <row r="296" spans="13:15" x14ac:dyDescent="0.25">
      <c r="M296" s="242"/>
      <c r="N296" s="242"/>
      <c r="O296" s="242"/>
    </row>
    <row r="297" spans="13:15" x14ac:dyDescent="0.25">
      <c r="M297" s="242"/>
      <c r="N297" s="242"/>
      <c r="O297" s="242"/>
    </row>
    <row r="298" spans="13:15" x14ac:dyDescent="0.25">
      <c r="M298" s="242"/>
      <c r="N298" s="242"/>
      <c r="O298" s="242"/>
    </row>
    <row r="299" spans="13:15" x14ac:dyDescent="0.25">
      <c r="M299" s="242"/>
      <c r="N299" s="242"/>
      <c r="O299" s="242"/>
    </row>
    <row r="300" spans="13:15" x14ac:dyDescent="0.25">
      <c r="M300" s="242"/>
      <c r="N300" s="242"/>
      <c r="O300" s="242"/>
    </row>
    <row r="301" spans="13:15" x14ac:dyDescent="0.25">
      <c r="M301" s="242"/>
      <c r="N301" s="242"/>
      <c r="O301" s="242"/>
    </row>
    <row r="302" spans="13:15" x14ac:dyDescent="0.25">
      <c r="M302" s="242"/>
      <c r="N302" s="242"/>
      <c r="O302" s="242"/>
    </row>
    <row r="303" spans="13:15" x14ac:dyDescent="0.25">
      <c r="M303" s="242"/>
      <c r="N303" s="242"/>
      <c r="O303" s="242"/>
    </row>
    <row r="304" spans="13:15" x14ac:dyDescent="0.25">
      <c r="M304" s="242"/>
      <c r="N304" s="242"/>
      <c r="O304" s="242"/>
    </row>
    <row r="305" spans="13:15" x14ac:dyDescent="0.25">
      <c r="M305" s="242"/>
      <c r="N305" s="242"/>
      <c r="O305" s="242"/>
    </row>
    <row r="306" spans="13:15" x14ac:dyDescent="0.25">
      <c r="M306" s="242"/>
      <c r="N306" s="242"/>
      <c r="O306" s="242"/>
    </row>
    <row r="307" spans="13:15" x14ac:dyDescent="0.25">
      <c r="M307" s="242"/>
      <c r="N307" s="242"/>
      <c r="O307" s="242"/>
    </row>
    <row r="308" spans="13:15" x14ac:dyDescent="0.25">
      <c r="M308" s="242"/>
      <c r="N308" s="242"/>
      <c r="O308" s="242"/>
    </row>
    <row r="309" spans="13:15" x14ac:dyDescent="0.25">
      <c r="M309" s="242"/>
      <c r="N309" s="242"/>
      <c r="O309" s="242"/>
    </row>
    <row r="310" spans="13:15" x14ac:dyDescent="0.25">
      <c r="M310" s="242"/>
      <c r="N310" s="242"/>
      <c r="O310" s="242"/>
    </row>
    <row r="311" spans="13:15" x14ac:dyDescent="0.25">
      <c r="M311" s="242"/>
      <c r="N311" s="242"/>
      <c r="O311" s="242"/>
    </row>
    <row r="312" spans="13:15" x14ac:dyDescent="0.25">
      <c r="M312" s="242"/>
      <c r="N312" s="242"/>
      <c r="O312" s="242"/>
    </row>
    <row r="313" spans="13:15" x14ac:dyDescent="0.25">
      <c r="M313" s="242"/>
      <c r="N313" s="242"/>
      <c r="O313" s="242"/>
    </row>
    <row r="314" spans="13:15" x14ac:dyDescent="0.25">
      <c r="M314" s="242"/>
      <c r="N314" s="242"/>
      <c r="O314" s="242"/>
    </row>
    <row r="315" spans="13:15" x14ac:dyDescent="0.25">
      <c r="M315" s="242"/>
      <c r="N315" s="242"/>
      <c r="O315" s="242"/>
    </row>
    <row r="316" spans="13:15" x14ac:dyDescent="0.25">
      <c r="M316" s="242"/>
      <c r="N316" s="242"/>
      <c r="O316" s="242"/>
    </row>
    <row r="317" spans="13:15" x14ac:dyDescent="0.25">
      <c r="M317" s="242"/>
      <c r="N317" s="242"/>
      <c r="O317" s="242"/>
    </row>
    <row r="318" spans="13:15" x14ac:dyDescent="0.25">
      <c r="M318" s="242"/>
      <c r="N318" s="242"/>
      <c r="O318" s="242"/>
    </row>
    <row r="319" spans="13:15" x14ac:dyDescent="0.25">
      <c r="M319" s="242"/>
      <c r="N319" s="242"/>
      <c r="O319" s="242"/>
    </row>
    <row r="320" spans="13:15" x14ac:dyDescent="0.25">
      <c r="M320" s="242"/>
      <c r="N320" s="242"/>
      <c r="O320" s="242"/>
    </row>
    <row r="321" spans="13:15" x14ac:dyDescent="0.25">
      <c r="M321" s="242"/>
      <c r="N321" s="242"/>
      <c r="O321" s="242"/>
    </row>
    <row r="322" spans="13:15" x14ac:dyDescent="0.25">
      <c r="M322" s="242"/>
      <c r="N322" s="242"/>
      <c r="O322" s="242"/>
    </row>
    <row r="323" spans="13:15" x14ac:dyDescent="0.25">
      <c r="M323" s="242"/>
      <c r="N323" s="242"/>
      <c r="O323" s="242"/>
    </row>
    <row r="324" spans="13:15" x14ac:dyDescent="0.25">
      <c r="M324" s="242"/>
      <c r="N324" s="242"/>
      <c r="O324" s="242"/>
    </row>
    <row r="325" spans="13:15" x14ac:dyDescent="0.25">
      <c r="M325" s="242"/>
      <c r="N325" s="242"/>
      <c r="O325" s="242"/>
    </row>
    <row r="326" spans="13:15" x14ac:dyDescent="0.25">
      <c r="M326" s="242"/>
      <c r="N326" s="242"/>
      <c r="O326" s="242"/>
    </row>
    <row r="327" spans="13:15" x14ac:dyDescent="0.25">
      <c r="M327" s="242"/>
      <c r="N327" s="242"/>
      <c r="O327" s="242"/>
    </row>
    <row r="328" spans="13:15" x14ac:dyDescent="0.25">
      <c r="M328" s="242"/>
      <c r="N328" s="242"/>
      <c r="O328" s="242"/>
    </row>
    <row r="329" spans="13:15" x14ac:dyDescent="0.25">
      <c r="M329" s="242"/>
      <c r="N329" s="242"/>
      <c r="O329" s="242"/>
    </row>
    <row r="330" spans="13:15" x14ac:dyDescent="0.25">
      <c r="M330" s="242"/>
      <c r="N330" s="242"/>
      <c r="O330" s="242"/>
    </row>
    <row r="331" spans="13:15" x14ac:dyDescent="0.25">
      <c r="M331" s="242"/>
      <c r="N331" s="242"/>
      <c r="O331" s="242"/>
    </row>
    <row r="332" spans="13:15" x14ac:dyDescent="0.25">
      <c r="M332" s="242"/>
      <c r="N332" s="242"/>
      <c r="O332" s="242"/>
    </row>
    <row r="333" spans="13:15" x14ac:dyDescent="0.25">
      <c r="M333" s="242"/>
      <c r="N333" s="242"/>
      <c r="O333" s="242"/>
    </row>
    <row r="334" spans="13:15" x14ac:dyDescent="0.25">
      <c r="M334" s="242"/>
      <c r="N334" s="242"/>
      <c r="O334" s="242"/>
    </row>
    <row r="335" spans="13:15" x14ac:dyDescent="0.25">
      <c r="M335" s="242"/>
      <c r="N335" s="242"/>
      <c r="O335" s="242"/>
    </row>
    <row r="336" spans="13:15" x14ac:dyDescent="0.25">
      <c r="M336" s="242"/>
      <c r="N336" s="242"/>
      <c r="O336" s="242"/>
    </row>
    <row r="337" spans="13:15" x14ac:dyDescent="0.25">
      <c r="M337" s="242"/>
      <c r="N337" s="242"/>
      <c r="O337" s="242"/>
    </row>
    <row r="338" spans="13:15" x14ac:dyDescent="0.25">
      <c r="M338" s="242"/>
      <c r="N338" s="242"/>
      <c r="O338" s="242"/>
    </row>
    <row r="339" spans="13:15" x14ac:dyDescent="0.25">
      <c r="M339" s="242"/>
      <c r="N339" s="242"/>
      <c r="O339" s="242"/>
    </row>
    <row r="340" spans="13:15" x14ac:dyDescent="0.25">
      <c r="M340" s="242"/>
      <c r="N340" s="242"/>
      <c r="O340" s="242"/>
    </row>
    <row r="341" spans="13:15" x14ac:dyDescent="0.25">
      <c r="M341" s="242"/>
      <c r="N341" s="242"/>
      <c r="O341" s="242"/>
    </row>
    <row r="342" spans="13:15" x14ac:dyDescent="0.25">
      <c r="M342" s="242"/>
      <c r="N342" s="242"/>
      <c r="O342" s="242"/>
    </row>
    <row r="343" spans="13:15" x14ac:dyDescent="0.25">
      <c r="M343" s="242"/>
      <c r="N343" s="242"/>
      <c r="O343" s="242"/>
    </row>
    <row r="344" spans="13:15" x14ac:dyDescent="0.25">
      <c r="M344" s="242"/>
      <c r="N344" s="242"/>
      <c r="O344" s="242"/>
    </row>
    <row r="345" spans="13:15" x14ac:dyDescent="0.25">
      <c r="M345" s="242"/>
      <c r="N345" s="242"/>
      <c r="O345" s="242"/>
    </row>
    <row r="346" spans="13:15" x14ac:dyDescent="0.25">
      <c r="M346" s="242"/>
      <c r="N346" s="242"/>
      <c r="O346" s="242"/>
    </row>
    <row r="347" spans="13:15" x14ac:dyDescent="0.25">
      <c r="M347" s="242"/>
      <c r="N347" s="242"/>
      <c r="O347" s="242"/>
    </row>
    <row r="348" spans="13:15" x14ac:dyDescent="0.25">
      <c r="M348" s="242"/>
      <c r="N348" s="242"/>
      <c r="O348" s="242"/>
    </row>
    <row r="349" spans="13:15" x14ac:dyDescent="0.25">
      <c r="M349" s="242"/>
      <c r="N349" s="242"/>
      <c r="O349" s="242"/>
    </row>
    <row r="350" spans="13:15" x14ac:dyDescent="0.25">
      <c r="M350" s="242"/>
      <c r="N350" s="242"/>
      <c r="O350" s="242"/>
    </row>
    <row r="351" spans="13:15" x14ac:dyDescent="0.25">
      <c r="M351" s="242"/>
      <c r="N351" s="242"/>
      <c r="O351" s="242"/>
    </row>
    <row r="352" spans="13:15" x14ac:dyDescent="0.25">
      <c r="M352" s="242"/>
      <c r="N352" s="242"/>
      <c r="O352" s="242"/>
    </row>
    <row r="353" spans="13:15" x14ac:dyDescent="0.25">
      <c r="M353" s="242"/>
      <c r="N353" s="242"/>
      <c r="O353" s="242"/>
    </row>
    <row r="354" spans="13:15" x14ac:dyDescent="0.25">
      <c r="M354" s="242"/>
      <c r="N354" s="242"/>
      <c r="O354" s="242"/>
    </row>
    <row r="355" spans="13:15" x14ac:dyDescent="0.25">
      <c r="M355" s="242"/>
      <c r="N355" s="242"/>
      <c r="O355" s="242"/>
    </row>
    <row r="356" spans="13:15" x14ac:dyDescent="0.25">
      <c r="M356" s="242"/>
      <c r="N356" s="242"/>
      <c r="O356" s="242"/>
    </row>
    <row r="357" spans="13:15" x14ac:dyDescent="0.25">
      <c r="M357" s="242"/>
      <c r="N357" s="242"/>
      <c r="O357" s="242"/>
    </row>
    <row r="358" spans="13:15" x14ac:dyDescent="0.25">
      <c r="M358" s="242"/>
      <c r="N358" s="242"/>
      <c r="O358" s="242"/>
    </row>
    <row r="359" spans="13:15" x14ac:dyDescent="0.25">
      <c r="M359" s="242"/>
      <c r="N359" s="242"/>
      <c r="O359" s="242"/>
    </row>
    <row r="360" spans="13:15" x14ac:dyDescent="0.25">
      <c r="M360" s="242"/>
      <c r="N360" s="242"/>
      <c r="O360" s="242"/>
    </row>
    <row r="361" spans="13:15" x14ac:dyDescent="0.25">
      <c r="M361" s="242"/>
      <c r="N361" s="242"/>
      <c r="O361" s="242"/>
    </row>
    <row r="362" spans="13:15" x14ac:dyDescent="0.25">
      <c r="M362" s="242"/>
      <c r="N362" s="242"/>
      <c r="O362" s="242"/>
    </row>
    <row r="363" spans="13:15" x14ac:dyDescent="0.25">
      <c r="M363" s="242"/>
      <c r="N363" s="242"/>
      <c r="O363" s="242"/>
    </row>
    <row r="364" spans="13:15" x14ac:dyDescent="0.25">
      <c r="M364" s="242"/>
      <c r="N364" s="242"/>
      <c r="O364" s="242"/>
    </row>
    <row r="365" spans="13:15" x14ac:dyDescent="0.25">
      <c r="M365" s="242"/>
      <c r="N365" s="242"/>
      <c r="O365" s="242"/>
    </row>
    <row r="366" spans="13:15" x14ac:dyDescent="0.25">
      <c r="M366" s="242"/>
      <c r="N366" s="242"/>
      <c r="O366" s="242"/>
    </row>
    <row r="367" spans="13:15" x14ac:dyDescent="0.25">
      <c r="M367" s="242"/>
      <c r="N367" s="242"/>
      <c r="O367" s="242"/>
    </row>
    <row r="368" spans="13:15" x14ac:dyDescent="0.25">
      <c r="M368" s="242"/>
      <c r="N368" s="242"/>
      <c r="O368" s="242"/>
    </row>
    <row r="369" spans="13:15" x14ac:dyDescent="0.25">
      <c r="M369" s="242"/>
      <c r="N369" s="242"/>
      <c r="O369" s="242"/>
    </row>
    <row r="370" spans="13:15" x14ac:dyDescent="0.25">
      <c r="M370" s="242"/>
      <c r="N370" s="242"/>
      <c r="O370" s="242"/>
    </row>
    <row r="371" spans="13:15" x14ac:dyDescent="0.25">
      <c r="M371" s="242"/>
      <c r="N371" s="242"/>
      <c r="O371" s="242"/>
    </row>
    <row r="372" spans="13:15" x14ac:dyDescent="0.25">
      <c r="M372" s="242"/>
      <c r="N372" s="242"/>
      <c r="O372" s="242"/>
    </row>
    <row r="373" spans="13:15" x14ac:dyDescent="0.25">
      <c r="M373" s="242"/>
      <c r="N373" s="242"/>
      <c r="O373" s="242"/>
    </row>
    <row r="374" spans="13:15" x14ac:dyDescent="0.25">
      <c r="M374" s="242"/>
      <c r="N374" s="242"/>
      <c r="O374" s="242"/>
    </row>
    <row r="375" spans="13:15" x14ac:dyDescent="0.25">
      <c r="M375" s="242"/>
      <c r="N375" s="242"/>
      <c r="O375" s="242"/>
    </row>
    <row r="376" spans="13:15" x14ac:dyDescent="0.25">
      <c r="M376" s="242"/>
      <c r="N376" s="242"/>
      <c r="O376" s="242"/>
    </row>
    <row r="377" spans="13:15" x14ac:dyDescent="0.25">
      <c r="M377" s="242"/>
      <c r="N377" s="242"/>
      <c r="O377" s="242"/>
    </row>
    <row r="378" spans="13:15" x14ac:dyDescent="0.25">
      <c r="M378" s="242"/>
      <c r="N378" s="242"/>
      <c r="O378" s="242"/>
    </row>
    <row r="379" spans="13:15" x14ac:dyDescent="0.25">
      <c r="M379" s="242"/>
      <c r="N379" s="242"/>
      <c r="O379" s="242"/>
    </row>
    <row r="380" spans="13:15" x14ac:dyDescent="0.25">
      <c r="M380" s="242"/>
      <c r="N380" s="242"/>
      <c r="O380" s="242"/>
    </row>
    <row r="381" spans="13:15" x14ac:dyDescent="0.25">
      <c r="M381" s="242"/>
      <c r="N381" s="242"/>
      <c r="O381" s="242"/>
    </row>
    <row r="382" spans="13:15" x14ac:dyDescent="0.25">
      <c r="M382" s="242"/>
      <c r="N382" s="242"/>
      <c r="O382" s="242"/>
    </row>
    <row r="383" spans="13:15" x14ac:dyDescent="0.25">
      <c r="M383" s="242"/>
      <c r="N383" s="242"/>
      <c r="O383" s="242"/>
    </row>
    <row r="384" spans="13:15" x14ac:dyDescent="0.25">
      <c r="M384" s="242"/>
      <c r="N384" s="242"/>
      <c r="O384" s="242"/>
    </row>
    <row r="385" spans="13:15" x14ac:dyDescent="0.25">
      <c r="M385" s="242"/>
      <c r="N385" s="242"/>
      <c r="O385" s="242"/>
    </row>
    <row r="386" spans="13:15" x14ac:dyDescent="0.25">
      <c r="M386" s="242"/>
      <c r="N386" s="242"/>
      <c r="O386" s="242"/>
    </row>
    <row r="387" spans="13:15" x14ac:dyDescent="0.25">
      <c r="M387" s="242"/>
      <c r="N387" s="242"/>
      <c r="O387" s="242"/>
    </row>
    <row r="388" spans="13:15" x14ac:dyDescent="0.25">
      <c r="M388" s="242"/>
      <c r="N388" s="242"/>
      <c r="O388" s="242"/>
    </row>
    <row r="389" spans="13:15" x14ac:dyDescent="0.25">
      <c r="M389" s="242"/>
      <c r="N389" s="242"/>
      <c r="O389" s="242"/>
    </row>
    <row r="390" spans="13:15" x14ac:dyDescent="0.25">
      <c r="M390" s="242"/>
      <c r="N390" s="242"/>
      <c r="O390" s="242"/>
    </row>
    <row r="391" spans="13:15" x14ac:dyDescent="0.25">
      <c r="M391" s="242"/>
      <c r="N391" s="242"/>
      <c r="O391" s="242"/>
    </row>
    <row r="392" spans="13:15" x14ac:dyDescent="0.25">
      <c r="M392" s="242"/>
      <c r="N392" s="242"/>
      <c r="O392" s="242"/>
    </row>
    <row r="393" spans="13:15" x14ac:dyDescent="0.25">
      <c r="M393" s="242"/>
      <c r="N393" s="242"/>
      <c r="O393" s="242"/>
    </row>
    <row r="394" spans="13:15" x14ac:dyDescent="0.25">
      <c r="M394" s="242"/>
      <c r="N394" s="242"/>
      <c r="O394" s="242"/>
    </row>
    <row r="395" spans="13:15" x14ac:dyDescent="0.25">
      <c r="M395" s="242"/>
      <c r="N395" s="242"/>
      <c r="O395" s="242"/>
    </row>
    <row r="396" spans="13:15" x14ac:dyDescent="0.25">
      <c r="M396" s="242"/>
      <c r="N396" s="242"/>
      <c r="O396" s="242"/>
    </row>
    <row r="397" spans="13:15" x14ac:dyDescent="0.25">
      <c r="M397" s="242"/>
      <c r="N397" s="242"/>
      <c r="O397" s="242"/>
    </row>
    <row r="398" spans="13:15" x14ac:dyDescent="0.25">
      <c r="M398" s="242"/>
      <c r="N398" s="242"/>
      <c r="O398" s="242"/>
    </row>
    <row r="399" spans="13:15" x14ac:dyDescent="0.25">
      <c r="M399" s="242"/>
      <c r="N399" s="242"/>
      <c r="O399" s="242"/>
    </row>
    <row r="400" spans="13:15" x14ac:dyDescent="0.25">
      <c r="M400" s="242"/>
      <c r="N400" s="242"/>
      <c r="O400" s="242"/>
    </row>
    <row r="401" spans="13:15" x14ac:dyDescent="0.25">
      <c r="M401" s="242"/>
      <c r="N401" s="242"/>
      <c r="O401" s="242"/>
    </row>
    <row r="402" spans="13:15" x14ac:dyDescent="0.25">
      <c r="M402" s="242"/>
      <c r="N402" s="242"/>
      <c r="O402" s="242"/>
    </row>
    <row r="403" spans="13:15" x14ac:dyDescent="0.25">
      <c r="M403" s="242"/>
      <c r="N403" s="242"/>
      <c r="O403" s="242"/>
    </row>
    <row r="404" spans="13:15" x14ac:dyDescent="0.25">
      <c r="M404" s="242"/>
      <c r="N404" s="242"/>
      <c r="O404" s="242"/>
    </row>
    <row r="405" spans="13:15" x14ac:dyDescent="0.25">
      <c r="M405" s="242"/>
      <c r="N405" s="242"/>
      <c r="O405" s="242"/>
    </row>
    <row r="406" spans="13:15" x14ac:dyDescent="0.25">
      <c r="M406" s="242"/>
      <c r="N406" s="242"/>
      <c r="O406" s="242"/>
    </row>
    <row r="407" spans="13:15" x14ac:dyDescent="0.25">
      <c r="M407" s="242"/>
      <c r="N407" s="242"/>
      <c r="O407" s="242"/>
    </row>
    <row r="408" spans="13:15" x14ac:dyDescent="0.25">
      <c r="M408" s="242"/>
      <c r="N408" s="242"/>
      <c r="O408" s="242"/>
    </row>
    <row r="409" spans="13:15" x14ac:dyDescent="0.25">
      <c r="M409" s="242"/>
      <c r="N409" s="242"/>
      <c r="O409" s="242"/>
    </row>
    <row r="410" spans="13:15" x14ac:dyDescent="0.25">
      <c r="M410" s="242"/>
      <c r="N410" s="242"/>
      <c r="O410" s="242"/>
    </row>
    <row r="411" spans="13:15" x14ac:dyDescent="0.25">
      <c r="M411" s="242"/>
      <c r="N411" s="242"/>
      <c r="O411" s="242"/>
    </row>
    <row r="412" spans="13:15" x14ac:dyDescent="0.25">
      <c r="M412" s="242"/>
      <c r="N412" s="242"/>
      <c r="O412" s="242"/>
    </row>
    <row r="413" spans="13:15" x14ac:dyDescent="0.25">
      <c r="M413" s="242"/>
      <c r="N413" s="242"/>
      <c r="O413" s="242"/>
    </row>
    <row r="414" spans="13:15" x14ac:dyDescent="0.25">
      <c r="M414" s="242"/>
      <c r="N414" s="242"/>
      <c r="O414" s="242"/>
    </row>
    <row r="415" spans="13:15" x14ac:dyDescent="0.25">
      <c r="M415" s="242"/>
      <c r="N415" s="242"/>
      <c r="O415" s="242"/>
    </row>
    <row r="416" spans="13:15" x14ac:dyDescent="0.25">
      <c r="M416" s="242"/>
      <c r="N416" s="242"/>
      <c r="O416" s="242"/>
    </row>
    <row r="417" spans="13:15" x14ac:dyDescent="0.25">
      <c r="M417" s="242"/>
      <c r="N417" s="242"/>
      <c r="O417" s="242"/>
    </row>
    <row r="418" spans="13:15" x14ac:dyDescent="0.25">
      <c r="M418" s="242"/>
      <c r="N418" s="242"/>
      <c r="O418" s="242"/>
    </row>
    <row r="419" spans="13:15" x14ac:dyDescent="0.25">
      <c r="M419" s="242"/>
      <c r="N419" s="242"/>
      <c r="O419" s="242"/>
    </row>
    <row r="420" spans="13:15" x14ac:dyDescent="0.25">
      <c r="M420" s="242"/>
      <c r="N420" s="242"/>
      <c r="O420" s="242"/>
    </row>
    <row r="421" spans="13:15" x14ac:dyDescent="0.25">
      <c r="M421" s="242"/>
      <c r="N421" s="242"/>
      <c r="O421" s="242"/>
    </row>
    <row r="422" spans="13:15" x14ac:dyDescent="0.25">
      <c r="M422" s="242"/>
      <c r="N422" s="242"/>
      <c r="O422" s="242"/>
    </row>
    <row r="423" spans="13:15" x14ac:dyDescent="0.25">
      <c r="M423" s="242"/>
      <c r="N423" s="242"/>
      <c r="O423" s="242"/>
    </row>
    <row r="424" spans="13:15" x14ac:dyDescent="0.25">
      <c r="M424" s="242"/>
      <c r="N424" s="242"/>
      <c r="O424" s="242"/>
    </row>
    <row r="425" spans="13:15" x14ac:dyDescent="0.25">
      <c r="M425" s="242"/>
      <c r="N425" s="242"/>
      <c r="O425" s="242"/>
    </row>
    <row r="426" spans="13:15" x14ac:dyDescent="0.25">
      <c r="M426" s="242"/>
      <c r="N426" s="242"/>
      <c r="O426" s="242"/>
    </row>
    <row r="427" spans="13:15" x14ac:dyDescent="0.25">
      <c r="M427" s="242"/>
      <c r="N427" s="242"/>
      <c r="O427" s="242"/>
    </row>
    <row r="428" spans="13:15" x14ac:dyDescent="0.25">
      <c r="M428" s="242"/>
      <c r="N428" s="242"/>
      <c r="O428" s="242"/>
    </row>
    <row r="429" spans="13:15" x14ac:dyDescent="0.25">
      <c r="M429" s="242"/>
      <c r="N429" s="242"/>
      <c r="O429" s="242"/>
    </row>
    <row r="430" spans="13:15" x14ac:dyDescent="0.25">
      <c r="M430" s="242"/>
      <c r="N430" s="242"/>
      <c r="O430" s="242"/>
    </row>
    <row r="431" spans="13:15" x14ac:dyDescent="0.25">
      <c r="M431" s="242"/>
      <c r="N431" s="242"/>
      <c r="O431" s="242"/>
    </row>
    <row r="432" spans="13:15" x14ac:dyDescent="0.25">
      <c r="M432" s="242"/>
      <c r="N432" s="242"/>
      <c r="O432" s="242"/>
    </row>
    <row r="433" spans="13:15" x14ac:dyDescent="0.25">
      <c r="M433" s="242"/>
      <c r="N433" s="242"/>
      <c r="O433" s="242"/>
    </row>
    <row r="434" spans="13:15" x14ac:dyDescent="0.25">
      <c r="M434" s="242"/>
      <c r="N434" s="242"/>
      <c r="O434" s="242"/>
    </row>
    <row r="435" spans="13:15" x14ac:dyDescent="0.25">
      <c r="M435" s="242"/>
      <c r="N435" s="242"/>
      <c r="O435" s="242"/>
    </row>
    <row r="436" spans="13:15" x14ac:dyDescent="0.25">
      <c r="M436" s="242"/>
      <c r="N436" s="242"/>
      <c r="O436" s="242"/>
    </row>
    <row r="437" spans="13:15" x14ac:dyDescent="0.25">
      <c r="M437" s="242"/>
      <c r="N437" s="242"/>
      <c r="O437" s="242"/>
    </row>
    <row r="438" spans="13:15" x14ac:dyDescent="0.25">
      <c r="M438" s="242"/>
      <c r="N438" s="242"/>
      <c r="O438" s="242"/>
    </row>
    <row r="439" spans="13:15" x14ac:dyDescent="0.25">
      <c r="M439" s="242"/>
      <c r="N439" s="242"/>
      <c r="O439" s="242"/>
    </row>
    <row r="440" spans="13:15" x14ac:dyDescent="0.25">
      <c r="M440" s="242"/>
      <c r="N440" s="242"/>
      <c r="O440" s="242"/>
    </row>
    <row r="441" spans="13:15" x14ac:dyDescent="0.25">
      <c r="M441" s="242"/>
      <c r="N441" s="242"/>
      <c r="O441" s="242"/>
    </row>
    <row r="442" spans="13:15" x14ac:dyDescent="0.25">
      <c r="M442" s="242"/>
      <c r="N442" s="242"/>
      <c r="O442" s="242"/>
    </row>
    <row r="443" spans="13:15" x14ac:dyDescent="0.25">
      <c r="M443" s="242"/>
      <c r="N443" s="242"/>
      <c r="O443" s="242"/>
    </row>
    <row r="444" spans="13:15" x14ac:dyDescent="0.25">
      <c r="M444" s="242"/>
      <c r="N444" s="242"/>
      <c r="O444" s="242"/>
    </row>
    <row r="445" spans="13:15" x14ac:dyDescent="0.25">
      <c r="M445" s="242"/>
      <c r="N445" s="242"/>
      <c r="O445" s="242"/>
    </row>
    <row r="446" spans="13:15" x14ac:dyDescent="0.25">
      <c r="M446" s="242"/>
      <c r="N446" s="242"/>
      <c r="O446" s="242"/>
    </row>
    <row r="447" spans="13:15" x14ac:dyDescent="0.25">
      <c r="M447" s="242"/>
      <c r="N447" s="242"/>
      <c r="O447" s="242"/>
    </row>
    <row r="448" spans="13:15" x14ac:dyDescent="0.25">
      <c r="M448" s="242"/>
      <c r="N448" s="242"/>
      <c r="O448" s="242"/>
    </row>
    <row r="449" spans="13:15" x14ac:dyDescent="0.25">
      <c r="M449" s="242"/>
      <c r="N449" s="242"/>
      <c r="O449" s="242"/>
    </row>
    <row r="450" spans="13:15" x14ac:dyDescent="0.25">
      <c r="M450" s="242"/>
      <c r="N450" s="242"/>
      <c r="O450" s="242"/>
    </row>
    <row r="451" spans="13:15" x14ac:dyDescent="0.25">
      <c r="M451" s="242"/>
      <c r="N451" s="242"/>
      <c r="O451" s="242"/>
    </row>
    <row r="452" spans="13:15" x14ac:dyDescent="0.25">
      <c r="M452" s="242"/>
      <c r="N452" s="242"/>
      <c r="O452" s="242"/>
    </row>
    <row r="453" spans="13:15" x14ac:dyDescent="0.25">
      <c r="M453" s="242"/>
      <c r="N453" s="242"/>
      <c r="O453" s="242"/>
    </row>
    <row r="454" spans="13:15" x14ac:dyDescent="0.25">
      <c r="M454" s="242"/>
      <c r="N454" s="242"/>
      <c r="O454" s="242"/>
    </row>
    <row r="455" spans="13:15" x14ac:dyDescent="0.25">
      <c r="M455" s="242"/>
      <c r="N455" s="242"/>
      <c r="O455" s="242"/>
    </row>
    <row r="456" spans="13:15" x14ac:dyDescent="0.25">
      <c r="M456" s="242"/>
      <c r="N456" s="242"/>
      <c r="O456" s="242"/>
    </row>
    <row r="457" spans="13:15" x14ac:dyDescent="0.25">
      <c r="M457" s="242"/>
      <c r="N457" s="242"/>
      <c r="O457" s="242"/>
    </row>
    <row r="458" spans="13:15" x14ac:dyDescent="0.25">
      <c r="M458" s="242"/>
      <c r="N458" s="242"/>
      <c r="O458" s="242"/>
    </row>
    <row r="459" spans="13:15" x14ac:dyDescent="0.25">
      <c r="M459" s="242"/>
      <c r="N459" s="242"/>
      <c r="O459" s="242"/>
    </row>
    <row r="460" spans="13:15" x14ac:dyDescent="0.25">
      <c r="M460" s="242"/>
      <c r="N460" s="242"/>
      <c r="O460" s="242"/>
    </row>
    <row r="461" spans="13:15" x14ac:dyDescent="0.25">
      <c r="M461" s="242"/>
      <c r="N461" s="242"/>
      <c r="O461" s="242"/>
    </row>
    <row r="462" spans="13:15" x14ac:dyDescent="0.25">
      <c r="M462" s="242"/>
      <c r="N462" s="242"/>
      <c r="O462" s="242"/>
    </row>
    <row r="463" spans="13:15" x14ac:dyDescent="0.25">
      <c r="M463" s="242"/>
      <c r="N463" s="242"/>
      <c r="O463" s="242"/>
    </row>
    <row r="464" spans="13:15" x14ac:dyDescent="0.25">
      <c r="M464" s="242"/>
      <c r="N464" s="242"/>
      <c r="O464" s="242"/>
    </row>
    <row r="465" spans="13:15" x14ac:dyDescent="0.25">
      <c r="M465" s="242"/>
      <c r="N465" s="242"/>
      <c r="O465" s="242"/>
    </row>
    <row r="466" spans="13:15" x14ac:dyDescent="0.25">
      <c r="M466" s="242"/>
      <c r="N466" s="242"/>
      <c r="O466" s="242"/>
    </row>
    <row r="467" spans="13:15" x14ac:dyDescent="0.25">
      <c r="M467" s="242"/>
      <c r="N467" s="242"/>
      <c r="O467" s="242"/>
    </row>
    <row r="468" spans="13:15" x14ac:dyDescent="0.25">
      <c r="M468" s="242"/>
      <c r="N468" s="242"/>
      <c r="O468" s="242"/>
    </row>
    <row r="469" spans="13:15" x14ac:dyDescent="0.25">
      <c r="M469" s="242"/>
      <c r="N469" s="242"/>
      <c r="O469" s="242"/>
    </row>
    <row r="470" spans="13:15" x14ac:dyDescent="0.25">
      <c r="M470" s="242"/>
      <c r="N470" s="242"/>
      <c r="O470" s="242"/>
    </row>
    <row r="471" spans="13:15" x14ac:dyDescent="0.25">
      <c r="M471" s="242"/>
      <c r="N471" s="242"/>
      <c r="O471" s="242"/>
    </row>
    <row r="472" spans="13:15" x14ac:dyDescent="0.25">
      <c r="M472" s="242"/>
      <c r="N472" s="242"/>
      <c r="O472" s="242"/>
    </row>
    <row r="473" spans="13:15" x14ac:dyDescent="0.25">
      <c r="M473" s="242"/>
      <c r="N473" s="242"/>
      <c r="O473" s="242"/>
    </row>
    <row r="474" spans="13:15" x14ac:dyDescent="0.25">
      <c r="M474" s="242"/>
      <c r="N474" s="242"/>
      <c r="O474" s="242"/>
    </row>
    <row r="475" spans="13:15" x14ac:dyDescent="0.25">
      <c r="M475" s="242"/>
      <c r="N475" s="242"/>
      <c r="O475" s="242"/>
    </row>
    <row r="476" spans="13:15" x14ac:dyDescent="0.25">
      <c r="M476" s="242"/>
      <c r="N476" s="242"/>
      <c r="O476" s="242"/>
    </row>
    <row r="477" spans="13:15" x14ac:dyDescent="0.25">
      <c r="M477" s="242"/>
      <c r="N477" s="242"/>
      <c r="O477" s="242"/>
    </row>
    <row r="478" spans="13:15" x14ac:dyDescent="0.25">
      <c r="M478" s="242"/>
      <c r="N478" s="242"/>
      <c r="O478" s="242"/>
    </row>
    <row r="479" spans="13:15" x14ac:dyDescent="0.25">
      <c r="M479" s="242"/>
      <c r="N479" s="242"/>
      <c r="O479" s="242"/>
    </row>
    <row r="480" spans="13:15" x14ac:dyDescent="0.25">
      <c r="M480" s="242"/>
      <c r="N480" s="242"/>
      <c r="O480" s="242"/>
    </row>
    <row r="481" spans="13:15" x14ac:dyDescent="0.25">
      <c r="M481" s="242"/>
      <c r="N481" s="242"/>
      <c r="O481" s="242"/>
    </row>
    <row r="482" spans="13:15" x14ac:dyDescent="0.25">
      <c r="M482" s="242"/>
      <c r="N482" s="242"/>
      <c r="O482" s="242"/>
    </row>
    <row r="483" spans="13:15" x14ac:dyDescent="0.25">
      <c r="M483" s="242"/>
      <c r="N483" s="242"/>
      <c r="O483" s="242"/>
    </row>
    <row r="484" spans="13:15" x14ac:dyDescent="0.25">
      <c r="M484" s="242"/>
      <c r="N484" s="242"/>
      <c r="O484" s="242"/>
    </row>
    <row r="485" spans="13:15" x14ac:dyDescent="0.25">
      <c r="M485" s="242"/>
      <c r="N485" s="242"/>
      <c r="O485" s="242"/>
    </row>
    <row r="486" spans="13:15" x14ac:dyDescent="0.25">
      <c r="M486" s="242"/>
      <c r="N486" s="242"/>
      <c r="O486" s="242"/>
    </row>
    <row r="487" spans="13:15" x14ac:dyDescent="0.25">
      <c r="M487" s="242"/>
      <c r="N487" s="242"/>
      <c r="O487" s="242"/>
    </row>
    <row r="488" spans="13:15" x14ac:dyDescent="0.25">
      <c r="M488" s="242"/>
      <c r="N488" s="242"/>
      <c r="O488" s="242"/>
    </row>
    <row r="489" spans="13:15" x14ac:dyDescent="0.25">
      <c r="M489" s="242"/>
      <c r="N489" s="242"/>
      <c r="O489" s="242"/>
    </row>
    <row r="490" spans="13:15" x14ac:dyDescent="0.25">
      <c r="M490" s="242"/>
      <c r="N490" s="242"/>
      <c r="O490" s="242"/>
    </row>
    <row r="491" spans="13:15" x14ac:dyDescent="0.25">
      <c r="M491" s="242"/>
      <c r="N491" s="242"/>
      <c r="O491" s="242"/>
    </row>
    <row r="492" spans="13:15" x14ac:dyDescent="0.25">
      <c r="M492" s="242"/>
      <c r="N492" s="242"/>
      <c r="O492" s="242"/>
    </row>
    <row r="493" spans="13:15" x14ac:dyDescent="0.25">
      <c r="M493" s="242"/>
      <c r="N493" s="242"/>
      <c r="O493" s="242"/>
    </row>
    <row r="494" spans="13:15" x14ac:dyDescent="0.25">
      <c r="M494" s="242"/>
      <c r="N494" s="242"/>
      <c r="O494" s="242"/>
    </row>
    <row r="495" spans="13:15" x14ac:dyDescent="0.25">
      <c r="M495" s="242"/>
      <c r="N495" s="242"/>
      <c r="O495" s="242"/>
    </row>
    <row r="496" spans="13:15" x14ac:dyDescent="0.25">
      <c r="M496" s="242"/>
      <c r="N496" s="242"/>
      <c r="O496" s="242"/>
    </row>
    <row r="497" spans="13:15" x14ac:dyDescent="0.25">
      <c r="M497" s="242"/>
      <c r="N497" s="242"/>
      <c r="O497" s="242"/>
    </row>
    <row r="498" spans="13:15" x14ac:dyDescent="0.25">
      <c r="M498" s="242"/>
      <c r="N498" s="242"/>
      <c r="O498" s="242"/>
    </row>
    <row r="499" spans="13:15" x14ac:dyDescent="0.25">
      <c r="M499" s="242"/>
      <c r="N499" s="242"/>
      <c r="O499" s="242"/>
    </row>
    <row r="500" spans="13:15" x14ac:dyDescent="0.25">
      <c r="M500" s="242"/>
      <c r="N500" s="242"/>
      <c r="O500" s="242"/>
    </row>
    <row r="501" spans="13:15" x14ac:dyDescent="0.25">
      <c r="M501" s="242"/>
      <c r="N501" s="242"/>
      <c r="O501" s="242"/>
    </row>
    <row r="502" spans="13:15" x14ac:dyDescent="0.25">
      <c r="M502" s="242"/>
      <c r="N502" s="242"/>
      <c r="O502" s="242"/>
    </row>
    <row r="503" spans="13:15" x14ac:dyDescent="0.25">
      <c r="M503" s="242"/>
      <c r="N503" s="242"/>
      <c r="O503" s="242"/>
    </row>
    <row r="504" spans="13:15" x14ac:dyDescent="0.25">
      <c r="M504" s="242"/>
      <c r="N504" s="242"/>
      <c r="O504" s="242"/>
    </row>
    <row r="505" spans="13:15" x14ac:dyDescent="0.25">
      <c r="M505" s="242"/>
      <c r="N505" s="242"/>
      <c r="O505" s="242"/>
    </row>
    <row r="506" spans="13:15" x14ac:dyDescent="0.25">
      <c r="M506" s="242"/>
      <c r="N506" s="242"/>
      <c r="O506" s="242"/>
    </row>
    <row r="507" spans="13:15" x14ac:dyDescent="0.25">
      <c r="M507" s="242"/>
      <c r="N507" s="242"/>
      <c r="O507" s="242"/>
    </row>
    <row r="508" spans="13:15" x14ac:dyDescent="0.25">
      <c r="M508" s="242"/>
      <c r="N508" s="242"/>
      <c r="O508" s="242"/>
    </row>
    <row r="509" spans="13:15" x14ac:dyDescent="0.25">
      <c r="M509" s="242"/>
      <c r="N509" s="242"/>
      <c r="O509" s="242"/>
    </row>
    <row r="510" spans="13:15" x14ac:dyDescent="0.25">
      <c r="M510" s="242"/>
      <c r="N510" s="242"/>
      <c r="O510" s="242"/>
    </row>
    <row r="511" spans="13:15" x14ac:dyDescent="0.25">
      <c r="M511" s="242"/>
      <c r="N511" s="242"/>
      <c r="O511" s="242"/>
    </row>
    <row r="512" spans="13:15" x14ac:dyDescent="0.25">
      <c r="M512" s="242"/>
      <c r="N512" s="242"/>
      <c r="O512" s="242"/>
    </row>
    <row r="513" spans="13:15" x14ac:dyDescent="0.25">
      <c r="M513" s="242"/>
      <c r="N513" s="242"/>
      <c r="O513" s="242"/>
    </row>
    <row r="514" spans="13:15" x14ac:dyDescent="0.25">
      <c r="M514" s="242"/>
      <c r="N514" s="242"/>
      <c r="O514" s="242"/>
    </row>
    <row r="515" spans="13:15" x14ac:dyDescent="0.25">
      <c r="M515" s="242"/>
      <c r="N515" s="242"/>
      <c r="O515" s="242"/>
    </row>
    <row r="516" spans="13:15" x14ac:dyDescent="0.25">
      <c r="M516" s="242"/>
      <c r="N516" s="242"/>
      <c r="O516" s="242"/>
    </row>
    <row r="517" spans="13:15" x14ac:dyDescent="0.25">
      <c r="M517" s="242"/>
      <c r="N517" s="242"/>
      <c r="O517" s="242"/>
    </row>
    <row r="518" spans="13:15" x14ac:dyDescent="0.25">
      <c r="M518" s="242"/>
      <c r="N518" s="242"/>
      <c r="O518" s="242"/>
    </row>
    <row r="519" spans="13:15" x14ac:dyDescent="0.25">
      <c r="M519" s="242"/>
      <c r="N519" s="242"/>
      <c r="O519" s="242"/>
    </row>
    <row r="520" spans="13:15" x14ac:dyDescent="0.25">
      <c r="M520" s="242"/>
      <c r="N520" s="242"/>
      <c r="O520" s="242"/>
    </row>
    <row r="521" spans="13:15" x14ac:dyDescent="0.25">
      <c r="M521" s="242"/>
      <c r="N521" s="242"/>
      <c r="O521" s="242"/>
    </row>
    <row r="522" spans="13:15" x14ac:dyDescent="0.25">
      <c r="M522" s="242"/>
      <c r="N522" s="242"/>
      <c r="O522" s="242"/>
    </row>
    <row r="523" spans="13:15" x14ac:dyDescent="0.25">
      <c r="M523" s="242"/>
      <c r="N523" s="242"/>
      <c r="O523" s="242"/>
    </row>
    <row r="524" spans="13:15" x14ac:dyDescent="0.25">
      <c r="M524" s="242"/>
      <c r="N524" s="242"/>
      <c r="O524" s="242"/>
    </row>
    <row r="525" spans="13:15" x14ac:dyDescent="0.25">
      <c r="M525" s="242"/>
      <c r="N525" s="242"/>
      <c r="O525" s="242"/>
    </row>
    <row r="526" spans="13:15" x14ac:dyDescent="0.25">
      <c r="M526" s="242"/>
      <c r="N526" s="242"/>
      <c r="O526" s="242"/>
    </row>
    <row r="527" spans="13:15" x14ac:dyDescent="0.25">
      <c r="M527" s="242"/>
      <c r="N527" s="242"/>
      <c r="O527" s="242"/>
    </row>
    <row r="528" spans="13:15" x14ac:dyDescent="0.25">
      <c r="M528" s="242"/>
      <c r="N528" s="242"/>
      <c r="O528" s="242"/>
    </row>
    <row r="529" spans="13:15" x14ac:dyDescent="0.25">
      <c r="M529" s="242"/>
      <c r="N529" s="242"/>
      <c r="O529" s="242"/>
    </row>
    <row r="530" spans="13:15" x14ac:dyDescent="0.25">
      <c r="M530" s="242"/>
      <c r="N530" s="242"/>
      <c r="O530" s="242"/>
    </row>
    <row r="531" spans="13:15" x14ac:dyDescent="0.25">
      <c r="M531" s="242"/>
      <c r="N531" s="242"/>
      <c r="O531" s="242"/>
    </row>
    <row r="532" spans="13:15" x14ac:dyDescent="0.25">
      <c r="M532" s="242"/>
      <c r="N532" s="242"/>
      <c r="O532" s="242"/>
    </row>
    <row r="533" spans="13:15" x14ac:dyDescent="0.25">
      <c r="M533" s="242"/>
      <c r="N533" s="242"/>
      <c r="O533" s="242"/>
    </row>
    <row r="534" spans="13:15" x14ac:dyDescent="0.25">
      <c r="M534" s="242"/>
      <c r="N534" s="242"/>
      <c r="O534" s="242"/>
    </row>
    <row r="535" spans="13:15" x14ac:dyDescent="0.25">
      <c r="M535" s="242"/>
      <c r="N535" s="242"/>
      <c r="O535" s="242"/>
    </row>
    <row r="536" spans="13:15" x14ac:dyDescent="0.25">
      <c r="M536" s="242"/>
      <c r="N536" s="242"/>
      <c r="O536" s="242"/>
    </row>
    <row r="537" spans="13:15" x14ac:dyDescent="0.25">
      <c r="M537" s="242"/>
      <c r="N537" s="242"/>
      <c r="O537" s="242"/>
    </row>
    <row r="538" spans="13:15" x14ac:dyDescent="0.25">
      <c r="M538" s="242"/>
      <c r="N538" s="242"/>
      <c r="O538" s="242"/>
    </row>
    <row r="539" spans="13:15" x14ac:dyDescent="0.25">
      <c r="M539" s="242"/>
      <c r="N539" s="242"/>
      <c r="O539" s="242"/>
    </row>
    <row r="540" spans="13:15" x14ac:dyDescent="0.25">
      <c r="M540" s="242"/>
      <c r="N540" s="242"/>
      <c r="O540" s="242"/>
    </row>
    <row r="541" spans="13:15" x14ac:dyDescent="0.25">
      <c r="M541" s="242"/>
      <c r="N541" s="242"/>
      <c r="O541" s="242"/>
    </row>
    <row r="542" spans="13:15" x14ac:dyDescent="0.25">
      <c r="M542" s="242"/>
      <c r="N542" s="242"/>
      <c r="O542" s="242"/>
    </row>
    <row r="543" spans="13:15" x14ac:dyDescent="0.25">
      <c r="M543" s="242"/>
      <c r="N543" s="242"/>
      <c r="O543" s="242"/>
    </row>
    <row r="544" spans="13:15" x14ac:dyDescent="0.25">
      <c r="M544" s="242"/>
      <c r="N544" s="242"/>
      <c r="O544" s="242"/>
    </row>
    <row r="545" spans="13:15" x14ac:dyDescent="0.25">
      <c r="M545" s="242"/>
      <c r="N545" s="242"/>
      <c r="O545" s="242"/>
    </row>
    <row r="546" spans="13:15" x14ac:dyDescent="0.25">
      <c r="M546" s="242"/>
      <c r="N546" s="242"/>
      <c r="O546" s="242"/>
    </row>
    <row r="547" spans="13:15" x14ac:dyDescent="0.25">
      <c r="M547" s="242"/>
      <c r="N547" s="242"/>
      <c r="O547" s="242"/>
    </row>
    <row r="548" spans="13:15" x14ac:dyDescent="0.25">
      <c r="M548" s="242"/>
      <c r="N548" s="242"/>
      <c r="O548" s="242"/>
    </row>
    <row r="549" spans="13:15" x14ac:dyDescent="0.25">
      <c r="M549" s="242"/>
      <c r="N549" s="242"/>
      <c r="O549" s="242"/>
    </row>
    <row r="550" spans="13:15" x14ac:dyDescent="0.25">
      <c r="M550" s="242"/>
      <c r="N550" s="242"/>
      <c r="O550" s="242"/>
    </row>
    <row r="551" spans="13:15" x14ac:dyDescent="0.25">
      <c r="M551" s="242"/>
      <c r="N551" s="242"/>
      <c r="O551" s="242"/>
    </row>
    <row r="552" spans="13:15" x14ac:dyDescent="0.25">
      <c r="M552" s="242"/>
      <c r="N552" s="242"/>
      <c r="O552" s="242"/>
    </row>
    <row r="553" spans="13:15" x14ac:dyDescent="0.25">
      <c r="M553" s="242"/>
      <c r="N553" s="242"/>
      <c r="O553" s="242"/>
    </row>
    <row r="554" spans="13:15" x14ac:dyDescent="0.25">
      <c r="M554" s="242"/>
      <c r="N554" s="242"/>
      <c r="O554" s="242"/>
    </row>
    <row r="555" spans="13:15" x14ac:dyDescent="0.25">
      <c r="M555" s="242"/>
      <c r="N555" s="242"/>
      <c r="O555" s="242"/>
    </row>
    <row r="556" spans="13:15" x14ac:dyDescent="0.25">
      <c r="M556" s="242"/>
      <c r="N556" s="242"/>
      <c r="O556" s="242"/>
    </row>
    <row r="557" spans="13:15" x14ac:dyDescent="0.25">
      <c r="M557" s="242"/>
      <c r="N557" s="242"/>
      <c r="O557" s="242"/>
    </row>
    <row r="558" spans="13:15" x14ac:dyDescent="0.25">
      <c r="M558" s="242"/>
      <c r="N558" s="242"/>
      <c r="O558" s="242"/>
    </row>
    <row r="559" spans="13:15" x14ac:dyDescent="0.25">
      <c r="M559" s="242"/>
      <c r="N559" s="242"/>
      <c r="O559" s="242"/>
    </row>
    <row r="560" spans="13:15" x14ac:dyDescent="0.25">
      <c r="M560" s="242"/>
      <c r="N560" s="242"/>
      <c r="O560" s="242"/>
    </row>
    <row r="561" spans="13:15" x14ac:dyDescent="0.25">
      <c r="M561" s="242"/>
      <c r="N561" s="242"/>
      <c r="O561" s="242"/>
    </row>
    <row r="562" spans="13:15" x14ac:dyDescent="0.25">
      <c r="M562" s="242"/>
      <c r="N562" s="242"/>
      <c r="O562" s="242"/>
    </row>
    <row r="563" spans="13:15" x14ac:dyDescent="0.25">
      <c r="M563" s="242"/>
      <c r="N563" s="242"/>
      <c r="O563" s="242"/>
    </row>
    <row r="564" spans="13:15" x14ac:dyDescent="0.25">
      <c r="M564" s="242"/>
      <c r="N564" s="242"/>
      <c r="O564" s="242"/>
    </row>
    <row r="565" spans="13:15" x14ac:dyDescent="0.25">
      <c r="M565" s="242"/>
      <c r="N565" s="242"/>
      <c r="O565" s="242"/>
    </row>
    <row r="566" spans="13:15" x14ac:dyDescent="0.25">
      <c r="M566" s="242"/>
      <c r="N566" s="242"/>
      <c r="O566" s="242"/>
    </row>
    <row r="567" spans="13:15" x14ac:dyDescent="0.25">
      <c r="M567" s="242"/>
      <c r="N567" s="242"/>
      <c r="O567" s="242"/>
    </row>
    <row r="568" spans="13:15" x14ac:dyDescent="0.25">
      <c r="M568" s="242"/>
      <c r="N568" s="242"/>
      <c r="O568" s="242"/>
    </row>
    <row r="569" spans="13:15" x14ac:dyDescent="0.25">
      <c r="M569" s="242"/>
      <c r="N569" s="242"/>
      <c r="O569" s="242"/>
    </row>
    <row r="570" spans="13:15" x14ac:dyDescent="0.25">
      <c r="M570" s="242"/>
      <c r="N570" s="242"/>
      <c r="O570" s="242"/>
    </row>
    <row r="571" spans="13:15" x14ac:dyDescent="0.25">
      <c r="M571" s="242"/>
      <c r="N571" s="242"/>
      <c r="O571" s="242"/>
    </row>
    <row r="572" spans="13:15" x14ac:dyDescent="0.25">
      <c r="M572" s="242"/>
      <c r="N572" s="242"/>
      <c r="O572" s="242"/>
    </row>
    <row r="573" spans="13:15" x14ac:dyDescent="0.25">
      <c r="M573" s="242"/>
      <c r="N573" s="242"/>
      <c r="O573" s="242"/>
    </row>
    <row r="574" spans="13:15" x14ac:dyDescent="0.25">
      <c r="M574" s="242"/>
      <c r="N574" s="242"/>
      <c r="O574" s="242"/>
    </row>
    <row r="575" spans="13:15" x14ac:dyDescent="0.25">
      <c r="M575" s="242"/>
      <c r="N575" s="242"/>
      <c r="O575" s="242"/>
    </row>
    <row r="576" spans="13:15" x14ac:dyDescent="0.25">
      <c r="M576" s="242"/>
      <c r="N576" s="242"/>
      <c r="O576" s="242"/>
    </row>
    <row r="577" spans="13:15" x14ac:dyDescent="0.25">
      <c r="M577" s="242"/>
      <c r="N577" s="242"/>
      <c r="O577" s="242"/>
    </row>
    <row r="578" spans="13:15" x14ac:dyDescent="0.25">
      <c r="M578" s="242"/>
      <c r="N578" s="242"/>
      <c r="O578" s="242"/>
    </row>
    <row r="579" spans="13:15" x14ac:dyDescent="0.25">
      <c r="M579" s="242"/>
      <c r="N579" s="242"/>
      <c r="O579" s="242"/>
    </row>
    <row r="580" spans="13:15" x14ac:dyDescent="0.25">
      <c r="M580" s="242"/>
      <c r="N580" s="242"/>
      <c r="O580" s="242"/>
    </row>
    <row r="581" spans="13:15" x14ac:dyDescent="0.25">
      <c r="M581" s="242"/>
      <c r="N581" s="242"/>
      <c r="O581" s="242"/>
    </row>
    <row r="582" spans="13:15" x14ac:dyDescent="0.25">
      <c r="M582" s="242"/>
      <c r="N582" s="242"/>
      <c r="O582" s="242"/>
    </row>
    <row r="583" spans="13:15" x14ac:dyDescent="0.25">
      <c r="M583" s="242"/>
      <c r="N583" s="242"/>
      <c r="O583" s="242"/>
    </row>
    <row r="584" spans="13:15" x14ac:dyDescent="0.25">
      <c r="M584" s="242"/>
      <c r="N584" s="242"/>
      <c r="O584" s="242"/>
    </row>
    <row r="585" spans="13:15" x14ac:dyDescent="0.25">
      <c r="M585" s="242"/>
      <c r="N585" s="242"/>
      <c r="O585" s="242"/>
    </row>
    <row r="586" spans="13:15" x14ac:dyDescent="0.25">
      <c r="M586" s="242"/>
      <c r="N586" s="242"/>
      <c r="O586" s="242"/>
    </row>
    <row r="587" spans="13:15" x14ac:dyDescent="0.25">
      <c r="M587" s="242"/>
      <c r="N587" s="242"/>
      <c r="O587" s="242"/>
    </row>
    <row r="588" spans="13:15" x14ac:dyDescent="0.25">
      <c r="M588" s="242"/>
      <c r="N588" s="242"/>
      <c r="O588" s="242"/>
    </row>
    <row r="589" spans="13:15" x14ac:dyDescent="0.25">
      <c r="M589" s="242"/>
      <c r="N589" s="242"/>
      <c r="O589" s="242"/>
    </row>
    <row r="590" spans="13:15" x14ac:dyDescent="0.25">
      <c r="M590" s="242"/>
      <c r="N590" s="242"/>
      <c r="O590" s="242"/>
    </row>
    <row r="591" spans="13:15" x14ac:dyDescent="0.25">
      <c r="M591" s="242"/>
      <c r="N591" s="242"/>
      <c r="O591" s="242"/>
    </row>
    <row r="592" spans="13:15" x14ac:dyDescent="0.25">
      <c r="M592" s="242"/>
      <c r="N592" s="242"/>
      <c r="O592" s="242"/>
    </row>
    <row r="593" spans="13:15" x14ac:dyDescent="0.25">
      <c r="M593" s="242"/>
      <c r="N593" s="242"/>
      <c r="O593" s="242"/>
    </row>
    <row r="594" spans="13:15" x14ac:dyDescent="0.25">
      <c r="M594" s="242"/>
      <c r="N594" s="242"/>
      <c r="O594" s="242"/>
    </row>
    <row r="595" spans="13:15" x14ac:dyDescent="0.25">
      <c r="M595" s="242"/>
      <c r="N595" s="242"/>
      <c r="O595" s="242"/>
    </row>
    <row r="596" spans="13:15" x14ac:dyDescent="0.25">
      <c r="M596" s="242"/>
      <c r="N596" s="242"/>
      <c r="O596" s="242"/>
    </row>
    <row r="597" spans="13:15" x14ac:dyDescent="0.25">
      <c r="M597" s="242"/>
      <c r="N597" s="242"/>
      <c r="O597" s="242"/>
    </row>
    <row r="598" spans="13:15" x14ac:dyDescent="0.25">
      <c r="M598" s="242"/>
      <c r="N598" s="242"/>
      <c r="O598" s="242"/>
    </row>
    <row r="599" spans="13:15" x14ac:dyDescent="0.25">
      <c r="M599" s="242"/>
      <c r="N599" s="242"/>
      <c r="O599" s="242"/>
    </row>
    <row r="600" spans="13:15" x14ac:dyDescent="0.25">
      <c r="M600" s="242"/>
      <c r="N600" s="242"/>
      <c r="O600" s="242"/>
    </row>
    <row r="601" spans="13:15" x14ac:dyDescent="0.25">
      <c r="M601" s="242"/>
      <c r="N601" s="242"/>
      <c r="O601" s="242"/>
    </row>
    <row r="602" spans="13:15" x14ac:dyDescent="0.25">
      <c r="M602" s="242"/>
      <c r="N602" s="242"/>
      <c r="O602" s="242"/>
    </row>
    <row r="603" spans="13:15" x14ac:dyDescent="0.25">
      <c r="M603" s="242"/>
      <c r="N603" s="242"/>
      <c r="O603" s="242"/>
    </row>
    <row r="604" spans="13:15" x14ac:dyDescent="0.25">
      <c r="M604" s="242"/>
      <c r="N604" s="242"/>
      <c r="O604" s="242"/>
    </row>
    <row r="605" spans="13:15" x14ac:dyDescent="0.25">
      <c r="M605" s="242"/>
      <c r="N605" s="242"/>
      <c r="O605" s="242"/>
    </row>
    <row r="606" spans="13:15" x14ac:dyDescent="0.25">
      <c r="M606" s="242"/>
      <c r="N606" s="242"/>
      <c r="O606" s="242"/>
    </row>
    <row r="607" spans="13:15" x14ac:dyDescent="0.25">
      <c r="M607" s="242"/>
      <c r="N607" s="242"/>
      <c r="O607" s="242"/>
    </row>
    <row r="608" spans="13:15" x14ac:dyDescent="0.25">
      <c r="M608" s="242"/>
      <c r="N608" s="242"/>
      <c r="O608" s="242"/>
    </row>
    <row r="609" spans="13:15" x14ac:dyDescent="0.25">
      <c r="M609" s="242"/>
      <c r="N609" s="242"/>
      <c r="O609" s="242"/>
    </row>
    <row r="610" spans="13:15" x14ac:dyDescent="0.25">
      <c r="M610" s="242"/>
      <c r="N610" s="242"/>
      <c r="O610" s="242"/>
    </row>
    <row r="611" spans="13:15" x14ac:dyDescent="0.25">
      <c r="M611" s="242"/>
      <c r="N611" s="242"/>
      <c r="O611" s="242"/>
    </row>
    <row r="612" spans="13:15" x14ac:dyDescent="0.25">
      <c r="M612" s="242"/>
      <c r="N612" s="242"/>
      <c r="O612" s="242"/>
    </row>
    <row r="613" spans="13:15" x14ac:dyDescent="0.25">
      <c r="M613" s="242"/>
      <c r="N613" s="242"/>
      <c r="O613" s="242"/>
    </row>
    <row r="614" spans="13:15" x14ac:dyDescent="0.25">
      <c r="M614" s="242"/>
      <c r="N614" s="242"/>
      <c r="O614" s="242"/>
    </row>
    <row r="615" spans="13:15" x14ac:dyDescent="0.25">
      <c r="M615" s="242"/>
      <c r="N615" s="242"/>
      <c r="O615" s="242"/>
    </row>
    <row r="616" spans="13:15" x14ac:dyDescent="0.25">
      <c r="M616" s="242"/>
      <c r="N616" s="242"/>
      <c r="O616" s="242"/>
    </row>
    <row r="617" spans="13:15" x14ac:dyDescent="0.25">
      <c r="M617" s="242"/>
      <c r="N617" s="242"/>
      <c r="O617" s="242"/>
    </row>
    <row r="618" spans="13:15" x14ac:dyDescent="0.25">
      <c r="M618" s="242"/>
      <c r="N618" s="242"/>
      <c r="O618" s="242"/>
    </row>
    <row r="619" spans="13:15" x14ac:dyDescent="0.25">
      <c r="M619" s="242"/>
      <c r="N619" s="242"/>
      <c r="O619" s="242"/>
    </row>
    <row r="620" spans="13:15" x14ac:dyDescent="0.25">
      <c r="M620" s="242"/>
      <c r="N620" s="242"/>
      <c r="O620" s="242"/>
    </row>
    <row r="621" spans="13:15" x14ac:dyDescent="0.25">
      <c r="M621" s="242"/>
      <c r="N621" s="242"/>
      <c r="O621" s="242"/>
    </row>
    <row r="622" spans="13:15" x14ac:dyDescent="0.25">
      <c r="M622" s="242"/>
      <c r="N622" s="242"/>
      <c r="O622" s="242"/>
    </row>
    <row r="623" spans="13:15" x14ac:dyDescent="0.25">
      <c r="M623" s="242"/>
      <c r="N623" s="242"/>
      <c r="O623" s="242"/>
    </row>
    <row r="624" spans="13:15" x14ac:dyDescent="0.25">
      <c r="M624" s="242"/>
      <c r="N624" s="242"/>
      <c r="O624" s="242"/>
    </row>
    <row r="625" spans="13:15" x14ac:dyDescent="0.25">
      <c r="M625" s="242"/>
      <c r="N625" s="242"/>
      <c r="O625" s="242"/>
    </row>
    <row r="626" spans="13:15" x14ac:dyDescent="0.25">
      <c r="M626" s="242"/>
      <c r="N626" s="242"/>
      <c r="O626" s="242"/>
    </row>
    <row r="627" spans="13:15" x14ac:dyDescent="0.25">
      <c r="M627" s="242"/>
      <c r="N627" s="242"/>
      <c r="O627" s="242"/>
    </row>
    <row r="628" spans="13:15" x14ac:dyDescent="0.25">
      <c r="M628" s="242"/>
      <c r="N628" s="242"/>
      <c r="O628" s="242"/>
    </row>
    <row r="629" spans="13:15" x14ac:dyDescent="0.25">
      <c r="M629" s="242"/>
      <c r="N629" s="242"/>
      <c r="O629" s="242"/>
    </row>
    <row r="630" spans="13:15" x14ac:dyDescent="0.25">
      <c r="M630" s="242"/>
      <c r="N630" s="242"/>
      <c r="O630" s="242"/>
    </row>
    <row r="631" spans="13:15" x14ac:dyDescent="0.25">
      <c r="M631" s="242"/>
      <c r="N631" s="242"/>
      <c r="O631" s="242"/>
    </row>
    <row r="632" spans="13:15" x14ac:dyDescent="0.25">
      <c r="M632" s="242"/>
      <c r="N632" s="242"/>
      <c r="O632" s="242"/>
    </row>
    <row r="633" spans="13:15" x14ac:dyDescent="0.25">
      <c r="M633" s="242"/>
      <c r="N633" s="242"/>
      <c r="O633" s="242"/>
    </row>
    <row r="634" spans="13:15" x14ac:dyDescent="0.25">
      <c r="M634" s="242"/>
      <c r="N634" s="242"/>
      <c r="O634" s="242"/>
    </row>
    <row r="635" spans="13:15" x14ac:dyDescent="0.25">
      <c r="M635" s="242"/>
      <c r="N635" s="242"/>
      <c r="O635" s="242"/>
    </row>
    <row r="636" spans="13:15" x14ac:dyDescent="0.25">
      <c r="M636" s="242"/>
      <c r="N636" s="242"/>
      <c r="O636" s="242"/>
    </row>
    <row r="637" spans="13:15" x14ac:dyDescent="0.25">
      <c r="M637" s="242"/>
      <c r="N637" s="242"/>
      <c r="O637" s="242"/>
    </row>
    <row r="638" spans="13:15" x14ac:dyDescent="0.25">
      <c r="M638" s="242"/>
      <c r="N638" s="242"/>
      <c r="O638" s="242"/>
    </row>
    <row r="639" spans="13:15" x14ac:dyDescent="0.25">
      <c r="M639" s="242"/>
      <c r="N639" s="242"/>
      <c r="O639" s="242"/>
    </row>
    <row r="640" spans="13:15" x14ac:dyDescent="0.25">
      <c r="M640" s="242"/>
      <c r="N640" s="242"/>
      <c r="O640" s="242"/>
    </row>
    <row r="641" spans="13:15" x14ac:dyDescent="0.25">
      <c r="M641" s="242"/>
      <c r="N641" s="242"/>
      <c r="O641" s="242"/>
    </row>
    <row r="642" spans="13:15" x14ac:dyDescent="0.25">
      <c r="M642" s="242"/>
      <c r="N642" s="242"/>
      <c r="O642" s="242"/>
    </row>
    <row r="643" spans="13:15" x14ac:dyDescent="0.25">
      <c r="M643" s="242"/>
      <c r="N643" s="242"/>
      <c r="O643" s="242"/>
    </row>
    <row r="644" spans="13:15" x14ac:dyDescent="0.25">
      <c r="M644" s="242"/>
      <c r="N644" s="242"/>
      <c r="O644" s="242"/>
    </row>
    <row r="645" spans="13:15" x14ac:dyDescent="0.25">
      <c r="M645" s="242"/>
      <c r="N645" s="242"/>
      <c r="O645" s="242"/>
    </row>
    <row r="646" spans="13:15" x14ac:dyDescent="0.25">
      <c r="M646" s="242"/>
      <c r="N646" s="242"/>
      <c r="O646" s="242"/>
    </row>
    <row r="647" spans="13:15" x14ac:dyDescent="0.25">
      <c r="M647" s="242"/>
      <c r="N647" s="242"/>
      <c r="O647" s="242"/>
    </row>
    <row r="648" spans="13:15" x14ac:dyDescent="0.25">
      <c r="M648" s="242"/>
      <c r="N648" s="242"/>
      <c r="O648" s="242"/>
    </row>
    <row r="649" spans="13:15" x14ac:dyDescent="0.25">
      <c r="M649" s="242"/>
      <c r="N649" s="242"/>
      <c r="O649" s="242"/>
    </row>
    <row r="650" spans="13:15" x14ac:dyDescent="0.25">
      <c r="M650" s="242"/>
      <c r="N650" s="242"/>
      <c r="O650" s="242"/>
    </row>
    <row r="651" spans="13:15" x14ac:dyDescent="0.25">
      <c r="M651" s="242"/>
      <c r="N651" s="242"/>
      <c r="O651" s="242"/>
    </row>
    <row r="652" spans="13:15" x14ac:dyDescent="0.25">
      <c r="M652" s="242"/>
      <c r="N652" s="242"/>
      <c r="O652" s="242"/>
    </row>
    <row r="653" spans="13:15" x14ac:dyDescent="0.25">
      <c r="M653" s="242"/>
      <c r="N653" s="242"/>
      <c r="O653" s="242"/>
    </row>
    <row r="654" spans="13:15" x14ac:dyDescent="0.25">
      <c r="M654" s="242"/>
      <c r="N654" s="242"/>
      <c r="O654" s="242"/>
    </row>
    <row r="655" spans="13:15" x14ac:dyDescent="0.25">
      <c r="M655" s="242"/>
      <c r="N655" s="242"/>
      <c r="O655" s="242"/>
    </row>
    <row r="656" spans="13:15" x14ac:dyDescent="0.25">
      <c r="M656" s="242"/>
      <c r="N656" s="242"/>
      <c r="O656" s="242"/>
    </row>
    <row r="657" spans="13:15" x14ac:dyDescent="0.25">
      <c r="M657" s="242"/>
      <c r="N657" s="242"/>
      <c r="O657" s="242"/>
    </row>
  </sheetData>
  <sheetProtection algorithmName="SHA-512" hashValue="7k8pTYKJrQQdzdB3ne/xdaUVtnMm5bIpx09iFYkKxYMZDCamypGu9dVdm+giBHJASg/u8RX6pbueBxTcv+5q7A==" saltValue="qDhFYicFNJXQCEUkm4CLiw==" spinCount="100000" sheet="1" formatCells="0" formatColumns="0" formatRows="0"/>
  <mergeCells count="26">
    <mergeCell ref="A8:B8"/>
    <mergeCell ref="A79:L79"/>
    <mergeCell ref="A5:B5"/>
    <mergeCell ref="C5:J5"/>
    <mergeCell ref="A6:B6"/>
    <mergeCell ref="C6:J6"/>
    <mergeCell ref="A7:B7"/>
    <mergeCell ref="B11:J11"/>
    <mergeCell ref="A66:B66"/>
    <mergeCell ref="C66:F66"/>
    <mergeCell ref="G66:J66"/>
    <mergeCell ref="A67:B69"/>
    <mergeCell ref="C67:F69"/>
    <mergeCell ref="G67:J69"/>
    <mergeCell ref="A70:B70"/>
    <mergeCell ref="C70:F70"/>
    <mergeCell ref="G70:J70"/>
    <mergeCell ref="A75:B77"/>
    <mergeCell ref="C75:F77"/>
    <mergeCell ref="G75:J77"/>
    <mergeCell ref="A71:B73"/>
    <mergeCell ref="C71:F73"/>
    <mergeCell ref="G71:J73"/>
    <mergeCell ref="A74:B74"/>
    <mergeCell ref="C74:F74"/>
    <mergeCell ref="G74:J74"/>
  </mergeCells>
  <pageMargins left="0.70866141732283472" right="0.70866141732283472" top="0.74803149606299213" bottom="0.74803149606299213" header="0.31496062992125984" footer="0.31496062992125984"/>
  <pageSetup paperSize="9" scale="38" orientation="portrait" horizont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Fordeling!$A$1:$A$3</xm:f>
          </x14:formula1>
          <xm:sqref>L64 M13:M63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8f557624-d6a7-40e5-a06f-ebe44359847b">EAEXP2DD475P-1149199250-4882647</_dlc_DocId>
    <_dlc_DocIdUrl xmlns="8f557624-d6a7-40e5-a06f-ebe44359847b">
      <Url>https://erstdk.sharepoint.com/teams/share/_layouts/15/DocIdRedir.aspx?ID=EAEXP2DD475P-1149199250-4882647</Url>
      <Description>EAEXP2DD475P-1149199250-4882647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8823DAD65BFDC47A3186F100C863B32" ma:contentTypeVersion="12898" ma:contentTypeDescription="Opret et nyt dokument." ma:contentTypeScope="" ma:versionID="87a54f96d0b194c06d33fb789b19ef57">
  <xsd:schema xmlns:xsd="http://www.w3.org/2001/XMLSchema" xmlns:xs="http://www.w3.org/2001/XMLSchema" xmlns:p="http://schemas.microsoft.com/office/2006/metadata/properties" xmlns:ns1="http://schemas.microsoft.com/sharepoint/v3" xmlns:ns2="8f557624-d6a7-40e5-a06f-ebe44359847b" xmlns:ns3="ba3c0d19-9a85-4c97-b951-b8742efd782e" targetNamespace="http://schemas.microsoft.com/office/2006/metadata/properties" ma:root="true" ma:fieldsID="c1d279b3aee69afa0dcc07b302a31cea" ns1:_="" ns2:_="" ns3:_="">
    <xsd:import namespace="http://schemas.microsoft.com/sharepoint/v3"/>
    <xsd:import namespace="8f557624-d6a7-40e5-a06f-ebe44359847b"/>
    <xsd:import namespace="ba3c0d19-9a85-4c97-b951-b8742efd782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GenerationTime" minOccurs="0"/>
                <xsd:element ref="ns3:MediaServiceEventHashCode" minOccurs="0"/>
                <xsd:element ref="ns1:_dlc_ExpireDateSaved" minOccurs="0"/>
                <xsd:element ref="ns1:_dlc_ExpireDate" minOccurs="0"/>
                <xsd:element ref="ns1:_dlc_Exempt"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1" nillable="true" ma:displayName="Oprindelig udløbsdato" ma:hidden="true" ma:internalName="_dlc_ExpireDateSaved" ma:readOnly="true">
      <xsd:simpleType>
        <xsd:restriction base="dms:DateTime"/>
      </xsd:simpleType>
    </xsd:element>
    <xsd:element name="_dlc_ExpireDate" ma:index="22" nillable="true" ma:displayName="Udløbsdato" ma:description="" ma:hidden="true" ma:indexed="true" ma:internalName="_dlc_ExpireDate" ma:readOnly="true">
      <xsd:simpleType>
        <xsd:restriction base="dms:DateTime"/>
      </xsd:simpleType>
    </xsd:element>
    <xsd:element name="_dlc_Exempt" ma:index="23" nillable="true" ma:displayName="Undtaget fra politik"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557624-d6a7-40e5-a06f-ebe44359847b"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3c0d19-9a85-4c97-b951-b8742efd78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69DFCA7-300D-44EE-84B9-C9549C53F572}">
  <ds:schemaRefs>
    <ds:schemaRef ds:uri="http://schemas.microsoft.com/sharepoint/v3/contenttype/forms"/>
  </ds:schemaRefs>
</ds:datastoreItem>
</file>

<file path=customXml/itemProps2.xml><?xml version="1.0" encoding="utf-8"?>
<ds:datastoreItem xmlns:ds="http://schemas.openxmlformats.org/officeDocument/2006/customXml" ds:itemID="{BE88C8C0-F2C8-4C8A-BA61-93F762F66A39}">
  <ds:schemaRefs>
    <ds:schemaRef ds:uri="http://purl.org/dc/dcmitype/"/>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microsoft.com/office/infopath/2007/PartnerControls"/>
    <ds:schemaRef ds:uri="http://schemas.openxmlformats.org/package/2006/metadata/core-properties"/>
    <ds:schemaRef ds:uri="ba3c0d19-9a85-4c97-b951-b8742efd782e"/>
    <ds:schemaRef ds:uri="8f557624-d6a7-40e5-a06f-ebe44359847b"/>
    <ds:schemaRef ds:uri="http://www.w3.org/XML/1998/namespace"/>
  </ds:schemaRefs>
</ds:datastoreItem>
</file>

<file path=customXml/itemProps3.xml><?xml version="1.0" encoding="utf-8"?>
<ds:datastoreItem xmlns:ds="http://schemas.openxmlformats.org/officeDocument/2006/customXml" ds:itemID="{0D30E956-0E7F-4D20-BF6A-B92E4A136D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557624-d6a7-40e5-a06f-ebe44359847b"/>
    <ds:schemaRef ds:uri="ba3c0d19-9a85-4c97-b951-b8742efd7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BE806B1-EF3F-4E34-AC1B-97CE8F0BA3A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17</vt:i4>
      </vt:variant>
      <vt:variant>
        <vt:lpstr>Navngivne områder</vt:lpstr>
      </vt:variant>
      <vt:variant>
        <vt:i4>16</vt:i4>
      </vt:variant>
    </vt:vector>
  </HeadingPairs>
  <TitlesOfParts>
    <vt:vector size="33" baseType="lpstr">
      <vt:lpstr>Total År</vt:lpstr>
      <vt:lpstr>12</vt:lpstr>
      <vt:lpstr>11</vt:lpstr>
      <vt:lpstr>10</vt:lpstr>
      <vt:lpstr>09</vt:lpstr>
      <vt:lpstr>08</vt:lpstr>
      <vt:lpstr>07</vt:lpstr>
      <vt:lpstr>06</vt:lpstr>
      <vt:lpstr>05</vt:lpstr>
      <vt:lpstr>04</vt:lpstr>
      <vt:lpstr>03</vt:lpstr>
      <vt:lpstr>02</vt:lpstr>
      <vt:lpstr>01</vt:lpstr>
      <vt:lpstr>Helligdage 2022</vt:lpstr>
      <vt:lpstr>Aktivitet</vt:lpstr>
      <vt:lpstr>Sådan benyttes skemaet</vt:lpstr>
      <vt:lpstr>Fordeling</vt:lpstr>
      <vt:lpstr>'01'!Udskriftsområde</vt:lpstr>
      <vt:lpstr>'02'!Udskriftsområde</vt:lpstr>
      <vt:lpstr>'03'!Udskriftsområde</vt:lpstr>
      <vt:lpstr>'04'!Udskriftsområde</vt:lpstr>
      <vt:lpstr>'05'!Udskriftsområde</vt:lpstr>
      <vt:lpstr>'06'!Udskriftsområde</vt:lpstr>
      <vt:lpstr>'07'!Udskriftsområde</vt:lpstr>
      <vt:lpstr>'08'!Udskriftsområde</vt:lpstr>
      <vt:lpstr>'09'!Udskriftsområde</vt:lpstr>
      <vt:lpstr>'10'!Udskriftsområde</vt:lpstr>
      <vt:lpstr>'11'!Udskriftsområde</vt:lpstr>
      <vt:lpstr>'12'!Udskriftsområde</vt:lpstr>
      <vt:lpstr>Aktivitet!Udskriftsområde</vt:lpstr>
      <vt:lpstr>'Helligdage 2022'!Udskriftsområde</vt:lpstr>
      <vt:lpstr>'Sådan benyttes skemaet'!Udskriftsområde</vt:lpstr>
      <vt:lpstr>'Total År'!Udskriftsområde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info@lag-thymors.dk</dc:creator>
  <cp:keywords/>
  <dc:description/>
  <cp:lastModifiedBy>Mette Hovmand</cp:lastModifiedBy>
  <cp:revision/>
  <dcterms:created xsi:type="dcterms:W3CDTF">2016-07-06T19:13:23Z</dcterms:created>
  <dcterms:modified xsi:type="dcterms:W3CDTF">2023-01-17T14:09:06Z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0x01010028823DAD65BFDC47A3186F100C863B32</vt:lpwstr>
  </property>
  <property fmtid="{D5CDD505-2E9C-101B-9397-08002B2CF9AE}" pid="3" name="_dlc_policyId">
    <vt:lpwstr>/teams/share/data</vt:lpwstr>
  </property>
  <property fmtid="{D5CDD505-2E9C-101B-9397-08002B2CF9AE}" pid="4" name="ItemRetentionFormula">
    <vt:lpwstr/>
  </property>
  <property fmtid="{D5CDD505-2E9C-101B-9397-08002B2CF9AE}" pid="5" name="_dlc_DocIdItemGuid">
    <vt:lpwstr>f2cb037d-ebeb-418f-8619-fcde7730c330</vt:lpwstr>
  </property>
</Properties>
</file>